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ocuments\AAA  site bank\"/>
    </mc:Choice>
  </mc:AlternateContent>
  <xr:revisionPtr revIDLastSave="0" documentId="8_{0F18C024-C33B-47A4-BC51-F859D46BC717}" xr6:coauthVersionLast="41" xr6:coauthVersionMax="41" xr10:uidLastSave="{00000000-0000-0000-0000-000000000000}"/>
  <bookViews>
    <workbookView xWindow="-120" yWindow="-120" windowWidth="24240" windowHeight="13140" xr2:uid="{B70B6C5B-D079-46A6-9576-6FEC9874D618}"/>
  </bookViews>
  <sheets>
    <sheet name="Blad1" sheetId="1" r:id="rId1"/>
  </sheets>
  <externalReferences>
    <externalReference r:id="rId2"/>
  </externalReference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5" i="1" l="1"/>
  <c r="F85" i="1"/>
  <c r="D85" i="1"/>
  <c r="C85" i="1"/>
  <c r="E85" i="1" s="1"/>
  <c r="G84" i="1"/>
  <c r="F84" i="1"/>
  <c r="D84" i="1"/>
  <c r="C84" i="1"/>
  <c r="E84" i="1" s="1"/>
  <c r="G83" i="1"/>
  <c r="F83" i="1"/>
  <c r="E83" i="1"/>
  <c r="D83" i="1"/>
  <c r="C83" i="1"/>
  <c r="G82" i="1"/>
  <c r="F82" i="1"/>
  <c r="D82" i="1"/>
  <c r="C82" i="1"/>
  <c r="E82" i="1" s="1"/>
  <c r="G81" i="1"/>
  <c r="F81" i="1"/>
  <c r="D81" i="1"/>
  <c r="C81" i="1"/>
  <c r="E81" i="1" s="1"/>
  <c r="G80" i="1"/>
  <c r="F80" i="1"/>
  <c r="E80" i="1"/>
  <c r="D80" i="1"/>
  <c r="C80" i="1"/>
  <c r="G79" i="1"/>
  <c r="F79" i="1"/>
  <c r="D79" i="1"/>
  <c r="C79" i="1"/>
  <c r="E79" i="1" s="1"/>
  <c r="G78" i="1"/>
  <c r="F78" i="1"/>
  <c r="D78" i="1"/>
  <c r="C78" i="1"/>
  <c r="E78" i="1" s="1"/>
  <c r="G77" i="1"/>
  <c r="F77" i="1"/>
  <c r="D77" i="1"/>
  <c r="C77" i="1"/>
  <c r="E77" i="1" s="1"/>
  <c r="G76" i="1"/>
  <c r="F76" i="1"/>
  <c r="D76" i="1"/>
  <c r="C76" i="1"/>
  <c r="E76" i="1" s="1"/>
  <c r="G75" i="1"/>
  <c r="F75" i="1"/>
  <c r="E75" i="1"/>
  <c r="D75" i="1"/>
  <c r="C75" i="1"/>
  <c r="G74" i="1"/>
  <c r="F74" i="1"/>
  <c r="D74" i="1"/>
  <c r="C74" i="1"/>
  <c r="E74" i="1" s="1"/>
  <c r="G73" i="1"/>
  <c r="F73" i="1"/>
  <c r="D73" i="1"/>
  <c r="C73" i="1"/>
  <c r="E73" i="1" s="1"/>
  <c r="G72" i="1"/>
  <c r="F72" i="1"/>
  <c r="E72" i="1"/>
  <c r="D72" i="1"/>
  <c r="C72" i="1"/>
  <c r="G71" i="1"/>
  <c r="F71" i="1"/>
  <c r="D71" i="1"/>
  <c r="C71" i="1"/>
  <c r="E71" i="1" s="1"/>
  <c r="G70" i="1"/>
  <c r="F70" i="1"/>
  <c r="D70" i="1"/>
  <c r="C70" i="1"/>
  <c r="E70" i="1" s="1"/>
  <c r="G69" i="1"/>
  <c r="F69" i="1"/>
  <c r="D69" i="1"/>
  <c r="C69" i="1"/>
  <c r="E69" i="1" s="1"/>
  <c r="G68" i="1"/>
  <c r="F68" i="1"/>
  <c r="D68" i="1"/>
  <c r="C68" i="1"/>
  <c r="E68" i="1" s="1"/>
  <c r="G67" i="1"/>
  <c r="F67" i="1"/>
  <c r="E67" i="1"/>
  <c r="D67" i="1"/>
  <c r="C67" i="1"/>
  <c r="G66" i="1"/>
  <c r="F66" i="1"/>
  <c r="D66" i="1"/>
  <c r="C66" i="1"/>
  <c r="E66" i="1" s="1"/>
  <c r="G65" i="1"/>
  <c r="F65" i="1"/>
  <c r="D65" i="1"/>
  <c r="C65" i="1"/>
  <c r="E65" i="1" s="1"/>
  <c r="G64" i="1"/>
  <c r="F64" i="1"/>
  <c r="E64" i="1"/>
  <c r="D64" i="1"/>
  <c r="C64" i="1"/>
  <c r="G63" i="1"/>
  <c r="F63" i="1"/>
  <c r="D63" i="1"/>
  <c r="C63" i="1"/>
  <c r="E63" i="1" s="1"/>
  <c r="G62" i="1"/>
  <c r="F62" i="1"/>
  <c r="D62" i="1"/>
  <c r="C62" i="1"/>
  <c r="E62" i="1" s="1"/>
  <c r="G61" i="1"/>
  <c r="F61" i="1"/>
  <c r="D61" i="1"/>
  <c r="C61" i="1"/>
  <c r="E61" i="1" s="1"/>
  <c r="G60" i="1"/>
  <c r="F60" i="1"/>
  <c r="D60" i="1"/>
  <c r="C60" i="1"/>
  <c r="E60" i="1" s="1"/>
  <c r="G59" i="1"/>
  <c r="F59" i="1"/>
  <c r="E59" i="1"/>
  <c r="D59" i="1"/>
  <c r="C59" i="1"/>
  <c r="G58" i="1"/>
  <c r="F58" i="1"/>
  <c r="D58" i="1"/>
  <c r="C58" i="1"/>
  <c r="E58" i="1" s="1"/>
  <c r="G57" i="1"/>
  <c r="F57" i="1"/>
  <c r="D57" i="1"/>
  <c r="C57" i="1"/>
  <c r="E57" i="1" s="1"/>
  <c r="G56" i="1"/>
  <c r="F56" i="1"/>
  <c r="E56" i="1"/>
  <c r="D56" i="1"/>
  <c r="C56" i="1"/>
  <c r="G55" i="1"/>
  <c r="F55" i="1"/>
  <c r="D55" i="1"/>
  <c r="C55" i="1"/>
  <c r="E55" i="1" s="1"/>
  <c r="G54" i="1"/>
  <c r="F54" i="1"/>
  <c r="D54" i="1"/>
  <c r="C54" i="1"/>
  <c r="E54" i="1" s="1"/>
  <c r="G53" i="1"/>
  <c r="F53" i="1"/>
  <c r="D53" i="1"/>
  <c r="C53" i="1"/>
  <c r="E53" i="1" s="1"/>
  <c r="G52" i="1"/>
  <c r="F52" i="1"/>
  <c r="D52" i="1"/>
  <c r="C52" i="1"/>
  <c r="E52" i="1" s="1"/>
  <c r="G51" i="1"/>
  <c r="F51" i="1"/>
  <c r="E51" i="1"/>
  <c r="D51" i="1"/>
  <c r="C51" i="1"/>
  <c r="G50" i="1"/>
  <c r="F50" i="1"/>
  <c r="D50" i="1"/>
  <c r="C50" i="1"/>
  <c r="E50" i="1" s="1"/>
  <c r="G49" i="1"/>
  <c r="F49" i="1"/>
  <c r="D49" i="1"/>
  <c r="C49" i="1"/>
  <c r="E49" i="1" s="1"/>
  <c r="G48" i="1"/>
  <c r="F48" i="1"/>
  <c r="E48" i="1"/>
  <c r="D48" i="1"/>
  <c r="C48" i="1"/>
  <c r="G47" i="1"/>
  <c r="F47" i="1"/>
  <c r="D47" i="1"/>
  <c r="C47" i="1"/>
  <c r="E47" i="1" s="1"/>
  <c r="G46" i="1"/>
  <c r="F46" i="1"/>
  <c r="D46" i="1"/>
  <c r="C46" i="1"/>
  <c r="E46" i="1" s="1"/>
  <c r="G45" i="1"/>
  <c r="F45" i="1"/>
  <c r="D45" i="1"/>
  <c r="C45" i="1"/>
  <c r="E45" i="1" s="1"/>
  <c r="G44" i="1"/>
  <c r="F44" i="1"/>
  <c r="D44" i="1"/>
  <c r="C44" i="1"/>
  <c r="E44" i="1" s="1"/>
  <c r="G43" i="1"/>
  <c r="F43" i="1"/>
  <c r="E43" i="1"/>
  <c r="D43" i="1"/>
  <c r="C43" i="1"/>
  <c r="G42" i="1"/>
  <c r="F42" i="1"/>
  <c r="D42" i="1"/>
  <c r="C42" i="1"/>
  <c r="E42" i="1" s="1"/>
  <c r="G41" i="1"/>
  <c r="F41" i="1"/>
  <c r="D41" i="1"/>
  <c r="C41" i="1"/>
  <c r="E41" i="1" s="1"/>
  <c r="G40" i="1"/>
  <c r="F40" i="1"/>
  <c r="E40" i="1"/>
  <c r="D40" i="1"/>
  <c r="C40" i="1"/>
  <c r="G39" i="1"/>
  <c r="F39" i="1"/>
  <c r="D39" i="1"/>
  <c r="C39" i="1"/>
  <c r="E39" i="1" s="1"/>
  <c r="G38" i="1"/>
  <c r="F38" i="1"/>
  <c r="D38" i="1"/>
  <c r="C38" i="1"/>
  <c r="E38" i="1" s="1"/>
  <c r="G37" i="1"/>
  <c r="F37" i="1"/>
  <c r="D37" i="1"/>
  <c r="C37" i="1"/>
  <c r="E37" i="1" s="1"/>
  <c r="G36" i="1"/>
  <c r="F36" i="1"/>
  <c r="D36" i="1"/>
  <c r="C36" i="1"/>
  <c r="E36" i="1" s="1"/>
  <c r="G35" i="1"/>
  <c r="F35" i="1"/>
  <c r="E35" i="1"/>
  <c r="D35" i="1"/>
  <c r="C35" i="1"/>
  <c r="G34" i="1"/>
  <c r="F34" i="1"/>
  <c r="D34" i="1"/>
  <c r="C34" i="1"/>
  <c r="E34" i="1" s="1"/>
  <c r="G33" i="1"/>
  <c r="F33" i="1"/>
  <c r="D33" i="1"/>
  <c r="C33" i="1"/>
  <c r="E33" i="1" s="1"/>
  <c r="G32" i="1"/>
  <c r="F32" i="1"/>
  <c r="E32" i="1"/>
  <c r="D32" i="1"/>
  <c r="C32" i="1"/>
  <c r="G31" i="1"/>
  <c r="F31" i="1"/>
  <c r="D31" i="1"/>
  <c r="C31" i="1"/>
  <c r="E31" i="1" s="1"/>
  <c r="G30" i="1"/>
  <c r="F30" i="1"/>
  <c r="D30" i="1"/>
  <c r="C30" i="1"/>
  <c r="E30" i="1" s="1"/>
  <c r="G29" i="1"/>
  <c r="F29" i="1"/>
  <c r="D29" i="1"/>
  <c r="C29" i="1"/>
  <c r="E29" i="1" s="1"/>
  <c r="G28" i="1"/>
  <c r="F28" i="1"/>
  <c r="D28" i="1"/>
  <c r="C28" i="1"/>
  <c r="E28" i="1" s="1"/>
  <c r="G27" i="1"/>
  <c r="F27" i="1"/>
  <c r="E27" i="1"/>
  <c r="D27" i="1"/>
  <c r="C27" i="1"/>
  <c r="G26" i="1"/>
  <c r="F26" i="1"/>
  <c r="D26" i="1"/>
  <c r="C26" i="1"/>
  <c r="E26" i="1" s="1"/>
  <c r="G25" i="1"/>
  <c r="F25" i="1"/>
  <c r="D25" i="1"/>
  <c r="C25" i="1"/>
  <c r="E25" i="1" s="1"/>
  <c r="G24" i="1"/>
  <c r="F24" i="1"/>
  <c r="E24" i="1"/>
  <c r="D24" i="1"/>
  <c r="C24" i="1"/>
  <c r="G23" i="1"/>
  <c r="F23" i="1"/>
  <c r="D23" i="1"/>
  <c r="C23" i="1"/>
  <c r="E23" i="1" s="1"/>
  <c r="G22" i="1"/>
  <c r="F22" i="1"/>
  <c r="D22" i="1"/>
  <c r="C22" i="1"/>
  <c r="E22" i="1" s="1"/>
  <c r="G21" i="1"/>
  <c r="F21" i="1"/>
  <c r="D21" i="1"/>
  <c r="C21" i="1"/>
  <c r="E21" i="1" s="1"/>
  <c r="G20" i="1"/>
  <c r="F20" i="1"/>
  <c r="D20" i="1"/>
  <c r="C20" i="1"/>
  <c r="E20" i="1" s="1"/>
  <c r="G19" i="1"/>
  <c r="F19" i="1"/>
  <c r="D19" i="1"/>
  <c r="C19" i="1"/>
  <c r="E19" i="1" s="1"/>
  <c r="G18" i="1"/>
  <c r="F18" i="1"/>
  <c r="D18" i="1"/>
  <c r="C18" i="1"/>
  <c r="E18" i="1" s="1"/>
  <c r="G17" i="1"/>
  <c r="F17" i="1"/>
  <c r="E17" i="1"/>
  <c r="D17" i="1"/>
  <c r="C17" i="1"/>
  <c r="G16" i="1"/>
  <c r="F16" i="1"/>
  <c r="D16" i="1"/>
  <c r="C16" i="1"/>
  <c r="E16" i="1" s="1"/>
  <c r="G15" i="1"/>
  <c r="F15" i="1"/>
  <c r="D15" i="1"/>
  <c r="C15" i="1"/>
  <c r="E15" i="1" s="1"/>
  <c r="G14" i="1"/>
  <c r="F14" i="1"/>
  <c r="D14" i="1"/>
  <c r="C14" i="1"/>
  <c r="E14" i="1" s="1"/>
  <c r="G13" i="1"/>
  <c r="F13" i="1"/>
  <c r="D13" i="1"/>
  <c r="C13" i="1"/>
  <c r="E13" i="1" s="1"/>
  <c r="G12" i="1"/>
  <c r="F12" i="1"/>
  <c r="D12" i="1"/>
  <c r="C12" i="1"/>
  <c r="E12" i="1" s="1"/>
  <c r="G11" i="1"/>
  <c r="F11" i="1"/>
  <c r="E11" i="1"/>
  <c r="D11" i="1"/>
  <c r="C11" i="1"/>
  <c r="G10" i="1"/>
  <c r="F10" i="1"/>
  <c r="D10" i="1"/>
  <c r="C10" i="1"/>
  <c r="E10" i="1" s="1"/>
  <c r="G9" i="1"/>
  <c r="F9" i="1"/>
  <c r="D9" i="1"/>
  <c r="C9" i="1"/>
  <c r="E9" i="1" s="1"/>
  <c r="G8" i="1"/>
  <c r="F8" i="1"/>
  <c r="D8" i="1"/>
  <c r="C8" i="1"/>
  <c r="E8" i="1" s="1"/>
  <c r="G7" i="1"/>
  <c r="F7" i="1"/>
  <c r="D7" i="1"/>
  <c r="C7" i="1"/>
  <c r="E7" i="1" s="1"/>
  <c r="G6" i="1"/>
  <c r="F6" i="1"/>
  <c r="D6" i="1"/>
  <c r="C6" i="1"/>
  <c r="E6" i="1" s="1"/>
  <c r="G5" i="1"/>
  <c r="F5" i="1"/>
  <c r="D5" i="1"/>
  <c r="C5" i="1"/>
  <c r="E5" i="1" s="1"/>
  <c r="G4" i="1"/>
  <c r="F4" i="1"/>
  <c r="D4" i="1"/>
  <c r="C4" i="1"/>
  <c r="E4" i="1" s="1"/>
  <c r="H2" i="1" l="1"/>
  <c r="H4" i="1"/>
  <c r="I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</calcChain>
</file>

<file path=xl/sharedStrings.xml><?xml version="1.0" encoding="utf-8"?>
<sst xmlns="http://schemas.openxmlformats.org/spreadsheetml/2006/main" count="14" uniqueCount="14">
  <si>
    <t>TWEEDORPENLOOP</t>
  </si>
  <si>
    <t xml:space="preserve">Wedstrijduitslag </t>
  </si>
  <si>
    <t>5 Km</t>
  </si>
  <si>
    <t xml:space="preserve">Afstand : </t>
  </si>
  <si>
    <t>Start</t>
  </si>
  <si>
    <t>X</t>
  </si>
  <si>
    <t>Plaats</t>
  </si>
  <si>
    <t>Nummer</t>
  </si>
  <si>
    <t>Naam</t>
  </si>
  <si>
    <t>Categorie</t>
  </si>
  <si>
    <t>CLUB</t>
  </si>
  <si>
    <t>Geb. Datum</t>
  </si>
  <si>
    <t>Tijd</t>
  </si>
  <si>
    <t>Aankomsttijd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</si>
</sst>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;@"/>
    <numFmt numFmtId="165" formatCode="[$-F400]h:mm:ss\ AM/PM"/>
  </numFmts>
  <fonts count="5" x14ac:knownFonts="1">
    <font>
      <sz val="11"/>
      <color theme="1"/>
      <name val="Calibri"/>
      <family val="2"/>
      <scheme val="minor"/>
    </font>
    <font>
      <sz val="16"/>
      <name val="Trebuchet MS"/>
      <family val="2"/>
    </font>
    <font>
      <sz val="10"/>
      <name val="Trebuchet MS"/>
      <family val="2"/>
    </font>
    <font>
      <sz val="10"/>
      <color indexed="9"/>
      <name val="Trebuchet MS"/>
      <family val="2"/>
    </font>
    <font>
      <b/>
      <u/>
      <sz val="10"/>
      <color rgb="FFFF000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164" fontId="1" fillId="0" borderId="2" xfId="0" applyNumberFormat="1" applyFont="1" applyBorder="1" applyAlignment="1">
      <alignment horizontal="right"/>
    </xf>
    <xf numFmtId="14" fontId="2" fillId="0" borderId="2" xfId="0" applyNumberFormat="1" applyFont="1" applyBorder="1"/>
    <xf numFmtId="0" fontId="1" fillId="0" borderId="0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2" fillId="0" borderId="4" xfId="0" applyFont="1" applyBorder="1"/>
    <xf numFmtId="164" fontId="2" fillId="0" borderId="4" xfId="0" applyNumberFormat="1" applyFont="1" applyBorder="1"/>
    <xf numFmtId="21" fontId="2" fillId="0" borderId="4" xfId="0" applyNumberFormat="1" applyFont="1" applyBorder="1"/>
    <xf numFmtId="165" fontId="4" fillId="2" borderId="0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/>
    <xf numFmtId="21" fontId="2" fillId="0" borderId="7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164" fontId="2" fillId="0" borderId="9" xfId="0" applyNumberFormat="1" applyFont="1" applyBorder="1"/>
    <xf numFmtId="21" fontId="2" fillId="0" borderId="10" xfId="0" applyNumberFormat="1" applyFont="1" applyBorder="1"/>
    <xf numFmtId="165" fontId="2" fillId="0" borderId="0" xfId="0" applyNumberFormat="1" applyFont="1" applyBorder="1"/>
    <xf numFmtId="0" fontId="2" fillId="0" borderId="10" xfId="0" applyFont="1" applyBorder="1"/>
    <xf numFmtId="164" fontId="2" fillId="0" borderId="10" xfId="0" applyNumberFormat="1" applyFont="1" applyBorder="1"/>
    <xf numFmtId="0" fontId="2" fillId="0" borderId="10" xfId="0" applyFont="1" applyBorder="1" applyAlignment="1">
      <alignment horizontal="center"/>
    </xf>
    <xf numFmtId="0" fontId="2" fillId="3" borderId="9" xfId="0" applyFont="1" applyFill="1" applyBorder="1"/>
    <xf numFmtId="0" fontId="2" fillId="3" borderId="10" xfId="0" applyFont="1" applyFill="1" applyBorder="1"/>
  </cellXfs>
  <cellStyles count="1">
    <cellStyle name="Standaard" xfId="0" builtinId="0"/>
  </cellStyles>
  <dxfs count="1"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bruiker/AppData/Local/Microsoft/Windows/INetCache/Content.Outlook/4EIRH0T4/Tweedorpenloop%205%20Km_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chrijvingen 5 Km"/>
      <sheetName val="Uitslag 5 Km"/>
    </sheetNames>
    <sheetDataSet>
      <sheetData sheetId="0">
        <row r="1">
          <cell r="A1" t="str">
            <v>Inschrijvingen 5 Km</v>
          </cell>
        </row>
        <row r="2">
          <cell r="A2" t="str">
            <v>Nummer</v>
          </cell>
          <cell r="B2" t="str">
            <v>Naam</v>
          </cell>
          <cell r="C2" t="str">
            <v>H/D</v>
          </cell>
          <cell r="D2" t="str">
            <v>Categorie</v>
          </cell>
          <cell r="E2" t="str">
            <v>CLUB</v>
          </cell>
          <cell r="F2" t="str">
            <v>Geb. Datum</v>
          </cell>
        </row>
        <row r="3">
          <cell r="A3">
            <v>601</v>
          </cell>
          <cell r="B3" t="str">
            <v>GELDOF BARTHELEMY</v>
          </cell>
          <cell r="C3" t="str">
            <v xml:space="preserve">H </v>
          </cell>
          <cell r="D3" t="str">
            <v>SEN</v>
          </cell>
          <cell r="E3" t="str">
            <v>DCLA</v>
          </cell>
          <cell r="F3">
            <v>32702</v>
          </cell>
        </row>
        <row r="4">
          <cell r="A4">
            <v>602</v>
          </cell>
          <cell r="B4" t="str">
            <v>LEENPOELS ELLEN</v>
          </cell>
          <cell r="C4" t="str">
            <v>D</v>
          </cell>
          <cell r="D4" t="str">
            <v>+35</v>
          </cell>
          <cell r="E4" t="str">
            <v>DCLA</v>
          </cell>
          <cell r="F4">
            <v>30469</v>
          </cell>
        </row>
        <row r="5">
          <cell r="A5">
            <v>603</v>
          </cell>
          <cell r="B5" t="str">
            <v>MOMMAERTS STEVEN</v>
          </cell>
          <cell r="C5" t="str">
            <v>H</v>
          </cell>
          <cell r="D5" t="str">
            <v>+45</v>
          </cell>
          <cell r="E5" t="str">
            <v>DCLA</v>
          </cell>
          <cell r="F5">
            <v>26965</v>
          </cell>
        </row>
        <row r="6">
          <cell r="A6">
            <v>604</v>
          </cell>
          <cell r="B6" t="str">
            <v>VANBERGEN SIBE</v>
          </cell>
          <cell r="C6" t="str">
            <v>H</v>
          </cell>
          <cell r="D6" t="str">
            <v>SEN</v>
          </cell>
          <cell r="E6" t="str">
            <v>DCLA</v>
          </cell>
          <cell r="F6">
            <v>39263</v>
          </cell>
        </row>
        <row r="7">
          <cell r="A7">
            <v>605</v>
          </cell>
          <cell r="B7" t="str">
            <v>VANBERGEN LIEVEN</v>
          </cell>
          <cell r="C7" t="str">
            <v>H</v>
          </cell>
          <cell r="D7" t="str">
            <v>+35</v>
          </cell>
          <cell r="E7" t="str">
            <v>DCLA</v>
          </cell>
          <cell r="F7">
            <v>28690</v>
          </cell>
        </row>
        <row r="8">
          <cell r="A8">
            <v>606</v>
          </cell>
          <cell r="D8" t="str">
            <v>+55</v>
          </cell>
        </row>
        <row r="9">
          <cell r="A9">
            <v>607</v>
          </cell>
          <cell r="B9" t="str">
            <v>LEMMENS RITA</v>
          </cell>
          <cell r="C9" t="str">
            <v>D</v>
          </cell>
          <cell r="D9" t="str">
            <v>+55</v>
          </cell>
          <cell r="E9" t="str">
            <v>DCLA HALEN</v>
          </cell>
          <cell r="F9">
            <v>20509</v>
          </cell>
        </row>
        <row r="10">
          <cell r="A10">
            <v>608</v>
          </cell>
          <cell r="B10" t="str">
            <v>DEWAELHEYNS ESTER</v>
          </cell>
          <cell r="C10" t="str">
            <v>D</v>
          </cell>
          <cell r="D10" t="str">
            <v>SEN</v>
          </cell>
          <cell r="F10">
            <v>31296</v>
          </cell>
        </row>
        <row r="11">
          <cell r="A11">
            <v>609</v>
          </cell>
          <cell r="B11" t="str">
            <v>ARTOOS TOM</v>
          </cell>
          <cell r="C11" t="str">
            <v>H</v>
          </cell>
          <cell r="D11" t="str">
            <v>+35</v>
          </cell>
          <cell r="E11" t="str">
            <v>DCLA HALEN</v>
          </cell>
          <cell r="F11">
            <v>28159</v>
          </cell>
        </row>
        <row r="12">
          <cell r="A12">
            <v>610</v>
          </cell>
          <cell r="B12" t="str">
            <v>VANDEN BEMPT SIGRID</v>
          </cell>
          <cell r="C12" t="str">
            <v>D</v>
          </cell>
          <cell r="D12" t="str">
            <v>+35</v>
          </cell>
          <cell r="E12" t="str">
            <v>DCLA HALEN</v>
          </cell>
          <cell r="F12">
            <v>29627</v>
          </cell>
        </row>
        <row r="13">
          <cell r="A13">
            <v>611</v>
          </cell>
          <cell r="B13" t="str">
            <v>SEGERS JOREN</v>
          </cell>
          <cell r="C13" t="str">
            <v>H</v>
          </cell>
          <cell r="D13" t="str">
            <v>SEN</v>
          </cell>
          <cell r="E13" t="str">
            <v>DCLA HALEN</v>
          </cell>
          <cell r="F13">
            <v>38907</v>
          </cell>
        </row>
        <row r="14">
          <cell r="A14">
            <v>612</v>
          </cell>
          <cell r="B14" t="str">
            <v>BOLLAERTS JELLE</v>
          </cell>
          <cell r="C14" t="str">
            <v>H</v>
          </cell>
          <cell r="D14" t="str">
            <v>SEN</v>
          </cell>
          <cell r="F14">
            <v>39344</v>
          </cell>
        </row>
        <row r="15">
          <cell r="A15">
            <v>631</v>
          </cell>
          <cell r="B15" t="str">
            <v>MOENS BEAU</v>
          </cell>
          <cell r="C15" t="str">
            <v>H</v>
          </cell>
          <cell r="D15" t="str">
            <v>SEN</v>
          </cell>
          <cell r="F15">
            <v>39674</v>
          </cell>
        </row>
        <row r="16">
          <cell r="A16">
            <v>614</v>
          </cell>
          <cell r="B16" t="str">
            <v>RENNIES PAULIEN</v>
          </cell>
          <cell r="C16" t="str">
            <v>D</v>
          </cell>
          <cell r="D16" t="str">
            <v>SEN</v>
          </cell>
          <cell r="E16" t="str">
            <v>RCT</v>
          </cell>
          <cell r="F16">
            <v>37706</v>
          </cell>
        </row>
        <row r="17">
          <cell r="A17">
            <v>615</v>
          </cell>
          <cell r="B17" t="str">
            <v>VANSTRAELEN CAS</v>
          </cell>
          <cell r="C17" t="str">
            <v>H</v>
          </cell>
          <cell r="D17" t="str">
            <v>SEN</v>
          </cell>
          <cell r="E17" t="str">
            <v>DCLA</v>
          </cell>
          <cell r="F17">
            <v>39766</v>
          </cell>
        </row>
        <row r="18">
          <cell r="A18">
            <v>616</v>
          </cell>
          <cell r="B18" t="str">
            <v>BAEKEN BERT</v>
          </cell>
          <cell r="C18" t="str">
            <v>H</v>
          </cell>
          <cell r="D18" t="str">
            <v>+35</v>
          </cell>
          <cell r="F18">
            <v>30127</v>
          </cell>
        </row>
        <row r="19">
          <cell r="A19">
            <v>617</v>
          </cell>
          <cell r="B19" t="str">
            <v>BAEKEN LENN</v>
          </cell>
          <cell r="C19" t="str">
            <v>H</v>
          </cell>
          <cell r="D19" t="str">
            <v>SEN</v>
          </cell>
          <cell r="F19">
            <v>40761</v>
          </cell>
        </row>
        <row r="20">
          <cell r="A20">
            <v>618</v>
          </cell>
          <cell r="B20" t="str">
            <v>RAMAEKERS INE</v>
          </cell>
          <cell r="C20" t="str">
            <v>D</v>
          </cell>
          <cell r="D20" t="str">
            <v>SEN</v>
          </cell>
          <cell r="E20" t="str">
            <v>DCLA</v>
          </cell>
          <cell r="F20">
            <v>30914</v>
          </cell>
        </row>
        <row r="21">
          <cell r="A21">
            <v>619</v>
          </cell>
          <cell r="B21" t="str">
            <v>VANSTRAELEN JANNE</v>
          </cell>
          <cell r="C21" t="str">
            <v>D</v>
          </cell>
          <cell r="D21" t="str">
            <v>SEN</v>
          </cell>
          <cell r="E21" t="str">
            <v>DCLA</v>
          </cell>
          <cell r="F21">
            <v>40289</v>
          </cell>
        </row>
        <row r="22">
          <cell r="A22">
            <v>620</v>
          </cell>
          <cell r="B22" t="str">
            <v>UTENS ERIK</v>
          </cell>
          <cell r="C22" t="str">
            <v>H</v>
          </cell>
          <cell r="D22" t="str">
            <v>+35</v>
          </cell>
          <cell r="F22">
            <v>28527</v>
          </cell>
        </row>
        <row r="23">
          <cell r="A23">
            <v>621</v>
          </cell>
          <cell r="B23" t="str">
            <v>MOUREAU ALAIN</v>
          </cell>
          <cell r="C23" t="str">
            <v>H</v>
          </cell>
          <cell r="D23" t="str">
            <v>+55</v>
          </cell>
          <cell r="E23" t="str">
            <v>JOGGERS TEAM TIENEN</v>
          </cell>
          <cell r="F23">
            <v>21562</v>
          </cell>
        </row>
        <row r="24">
          <cell r="A24">
            <v>622</v>
          </cell>
          <cell r="B24" t="str">
            <v>VANDERMAESEN IVO</v>
          </cell>
          <cell r="C24" t="str">
            <v>H</v>
          </cell>
          <cell r="D24" t="str">
            <v>+55</v>
          </cell>
          <cell r="E24" t="str">
            <v>DCLA HALEN</v>
          </cell>
          <cell r="F24">
            <v>21990</v>
          </cell>
        </row>
        <row r="25">
          <cell r="A25">
            <v>623</v>
          </cell>
          <cell r="B25" t="str">
            <v>TAFFIN MIGUEL</v>
          </cell>
          <cell r="C25" t="str">
            <v>H</v>
          </cell>
          <cell r="D25" t="str">
            <v>+45</v>
          </cell>
          <cell r="E25" t="str">
            <v>DCLA HALEN</v>
          </cell>
          <cell r="F25">
            <v>24105</v>
          </cell>
        </row>
        <row r="26">
          <cell r="A26">
            <v>624</v>
          </cell>
          <cell r="B26" t="str">
            <v>PARMENTIER EWOUD</v>
          </cell>
          <cell r="C26" t="str">
            <v>H</v>
          </cell>
          <cell r="D26" t="str">
            <v>SEN</v>
          </cell>
          <cell r="E26" t="str">
            <v>DCLA HALEN</v>
          </cell>
          <cell r="F26">
            <v>36667</v>
          </cell>
        </row>
        <row r="27">
          <cell r="A27">
            <v>625</v>
          </cell>
          <cell r="B27" t="str">
            <v>KESTENS SYLVIA</v>
          </cell>
          <cell r="C27" t="str">
            <v>D</v>
          </cell>
          <cell r="D27" t="str">
            <v>+45</v>
          </cell>
          <cell r="F27">
            <v>24258</v>
          </cell>
        </row>
        <row r="28">
          <cell r="A28">
            <v>626</v>
          </cell>
          <cell r="B28" t="str">
            <v>CLAES KRISTOF</v>
          </cell>
          <cell r="C28" t="str">
            <v>H</v>
          </cell>
          <cell r="D28" t="str">
            <v>SEN</v>
          </cell>
          <cell r="F28">
            <v>32660</v>
          </cell>
        </row>
        <row r="29">
          <cell r="A29">
            <v>627</v>
          </cell>
          <cell r="B29" t="str">
            <v>PEETERS EEFJE</v>
          </cell>
          <cell r="C29" t="str">
            <v>D</v>
          </cell>
          <cell r="D29" t="str">
            <v>SEN</v>
          </cell>
          <cell r="F29">
            <v>32647</v>
          </cell>
        </row>
        <row r="30">
          <cell r="A30">
            <v>628</v>
          </cell>
          <cell r="B30" t="str">
            <v>EIJCKMANS ERIC</v>
          </cell>
          <cell r="C30" t="str">
            <v>H</v>
          </cell>
          <cell r="D30" t="str">
            <v>+55</v>
          </cell>
          <cell r="F30">
            <v>23410</v>
          </cell>
        </row>
        <row r="31">
          <cell r="A31">
            <v>629</v>
          </cell>
          <cell r="B31" t="str">
            <v>GROSEMANS GOELE</v>
          </cell>
          <cell r="C31" t="str">
            <v>D</v>
          </cell>
          <cell r="D31" t="str">
            <v>SEN</v>
          </cell>
          <cell r="F31">
            <v>33730</v>
          </cell>
        </row>
        <row r="32">
          <cell r="A32">
            <v>630</v>
          </cell>
          <cell r="B32" t="str">
            <v>ZINNID YASMIEN</v>
          </cell>
          <cell r="C32" t="str">
            <v>D</v>
          </cell>
          <cell r="D32" t="str">
            <v>+35</v>
          </cell>
          <cell r="F32">
            <v>27835</v>
          </cell>
        </row>
        <row r="33">
          <cell r="D33" t="str">
            <v>+55</v>
          </cell>
        </row>
        <row r="34">
          <cell r="A34">
            <v>632</v>
          </cell>
          <cell r="B34" t="str">
            <v>HENDRIX SOFIE</v>
          </cell>
          <cell r="C34" t="str">
            <v>D</v>
          </cell>
          <cell r="D34" t="str">
            <v>+35</v>
          </cell>
          <cell r="F34">
            <v>30023</v>
          </cell>
        </row>
        <row r="35">
          <cell r="A35">
            <v>633</v>
          </cell>
          <cell r="B35" t="str">
            <v>HEYLEN KURT</v>
          </cell>
          <cell r="C35" t="str">
            <v>H</v>
          </cell>
          <cell r="D35" t="str">
            <v>+35</v>
          </cell>
          <cell r="F35">
            <v>28279</v>
          </cell>
        </row>
        <row r="36">
          <cell r="A36">
            <v>634</v>
          </cell>
          <cell r="B36" t="str">
            <v>HEYLEN BERND</v>
          </cell>
          <cell r="C36" t="str">
            <v>H</v>
          </cell>
          <cell r="D36" t="str">
            <v>SEN</v>
          </cell>
          <cell r="F36">
            <v>39449</v>
          </cell>
        </row>
        <row r="37">
          <cell r="A37">
            <v>635</v>
          </cell>
          <cell r="B37" t="str">
            <v>MULS ANITA</v>
          </cell>
          <cell r="C37" t="str">
            <v>D</v>
          </cell>
          <cell r="D37" t="str">
            <v>+45</v>
          </cell>
          <cell r="F37">
            <v>24195</v>
          </cell>
        </row>
        <row r="38">
          <cell r="A38">
            <v>636</v>
          </cell>
          <cell r="B38" t="str">
            <v>HERROELEN JELKA</v>
          </cell>
          <cell r="C38" t="str">
            <v>D</v>
          </cell>
          <cell r="D38" t="str">
            <v>SEN</v>
          </cell>
          <cell r="E38" t="str">
            <v>JOGGERS TEAM TIENEN</v>
          </cell>
          <cell r="F38">
            <v>38219</v>
          </cell>
        </row>
        <row r="39">
          <cell r="A39">
            <v>637</v>
          </cell>
          <cell r="B39" t="str">
            <v>LUYTEN GILBERT</v>
          </cell>
          <cell r="C39" t="str">
            <v>H</v>
          </cell>
          <cell r="D39" t="str">
            <v>+55</v>
          </cell>
          <cell r="F39">
            <v>20097</v>
          </cell>
        </row>
        <row r="40">
          <cell r="A40">
            <v>638</v>
          </cell>
          <cell r="B40" t="str">
            <v>GUTSOY ALLEGRA</v>
          </cell>
          <cell r="C40" t="str">
            <v>D</v>
          </cell>
          <cell r="D40" t="str">
            <v>SEN</v>
          </cell>
          <cell r="E40" t="str">
            <v>DCLA</v>
          </cell>
          <cell r="F40">
            <v>38972</v>
          </cell>
        </row>
        <row r="41">
          <cell r="A41">
            <v>639</v>
          </cell>
          <cell r="B41" t="str">
            <v>VERMAELEN WILLY</v>
          </cell>
          <cell r="C41" t="str">
            <v>H</v>
          </cell>
          <cell r="D41" t="str">
            <v>+55</v>
          </cell>
          <cell r="E41" t="str">
            <v>KAPSALON LUC</v>
          </cell>
          <cell r="F41">
            <v>19258</v>
          </cell>
        </row>
        <row r="42">
          <cell r="A42">
            <v>640</v>
          </cell>
          <cell r="B42" t="str">
            <v>VERMAELEN WENDY</v>
          </cell>
          <cell r="C42" t="str">
            <v>D</v>
          </cell>
          <cell r="D42" t="str">
            <v>+35</v>
          </cell>
          <cell r="E42" t="str">
            <v>KAPSALON LUC</v>
          </cell>
          <cell r="F42">
            <v>28773</v>
          </cell>
        </row>
        <row r="43">
          <cell r="A43">
            <v>641</v>
          </cell>
          <cell r="B43" t="str">
            <v>DONDERS IDA</v>
          </cell>
          <cell r="C43" t="str">
            <v>D</v>
          </cell>
          <cell r="D43" t="str">
            <v>+55</v>
          </cell>
          <cell r="E43" t="str">
            <v>DCLA HALEN</v>
          </cell>
          <cell r="F43">
            <v>20694</v>
          </cell>
        </row>
        <row r="44">
          <cell r="A44">
            <v>642</v>
          </cell>
          <cell r="B44" t="str">
            <v>DANIELS EVY</v>
          </cell>
          <cell r="C44" t="str">
            <v>D</v>
          </cell>
          <cell r="D44" t="str">
            <v>+45</v>
          </cell>
          <cell r="E44" t="str">
            <v>DCLA HALEN</v>
          </cell>
          <cell r="F44">
            <v>27037</v>
          </cell>
        </row>
        <row r="45">
          <cell r="A45">
            <v>643</v>
          </cell>
          <cell r="B45" t="str">
            <v>BURDZY XANDER</v>
          </cell>
          <cell r="C45" t="str">
            <v>H</v>
          </cell>
          <cell r="D45" t="str">
            <v>SEN</v>
          </cell>
          <cell r="E45" t="str">
            <v>DCLA HALEN</v>
          </cell>
          <cell r="F45">
            <v>38310</v>
          </cell>
        </row>
        <row r="46">
          <cell r="A46">
            <v>644</v>
          </cell>
          <cell r="B46" t="str">
            <v>BURDZY CEDRIC</v>
          </cell>
          <cell r="C46" t="str">
            <v>H</v>
          </cell>
          <cell r="D46" t="str">
            <v>SEN</v>
          </cell>
          <cell r="E46" t="str">
            <v>DCLA HALEN</v>
          </cell>
          <cell r="F46">
            <v>38842</v>
          </cell>
        </row>
        <row r="47">
          <cell r="A47">
            <v>645</v>
          </cell>
          <cell r="B47" t="str">
            <v>VANDIJCK CYNTHIA</v>
          </cell>
          <cell r="C47" t="str">
            <v>D</v>
          </cell>
          <cell r="D47" t="str">
            <v>SEN</v>
          </cell>
          <cell r="F47">
            <v>34887</v>
          </cell>
        </row>
        <row r="48">
          <cell r="A48">
            <v>646</v>
          </cell>
          <cell r="B48" t="str">
            <v>VANROELEN VIVIANE</v>
          </cell>
          <cell r="C48" t="str">
            <v>D</v>
          </cell>
          <cell r="D48" t="str">
            <v>+55</v>
          </cell>
          <cell r="E48" t="str">
            <v>DCLA HALEN</v>
          </cell>
          <cell r="F48">
            <v>21960</v>
          </cell>
        </row>
        <row r="49">
          <cell r="A49">
            <v>647</v>
          </cell>
          <cell r="B49" t="str">
            <v>POFFE LUDWIG</v>
          </cell>
          <cell r="C49" t="str">
            <v>H</v>
          </cell>
          <cell r="D49" t="str">
            <v>+55</v>
          </cell>
          <cell r="F49">
            <v>22888</v>
          </cell>
        </row>
        <row r="50">
          <cell r="A50">
            <v>648</v>
          </cell>
          <cell r="B50" t="str">
            <v>CENENS CAITLIN</v>
          </cell>
          <cell r="C50" t="str">
            <v>D</v>
          </cell>
          <cell r="D50" t="str">
            <v>SEN</v>
          </cell>
          <cell r="F50">
            <v>39796</v>
          </cell>
        </row>
        <row r="51">
          <cell r="A51">
            <v>649</v>
          </cell>
          <cell r="B51" t="str">
            <v>HAESEVOETS EVI</v>
          </cell>
          <cell r="C51" t="str">
            <v>D</v>
          </cell>
          <cell r="D51" t="str">
            <v>SEN</v>
          </cell>
          <cell r="F51">
            <v>30925</v>
          </cell>
        </row>
        <row r="52">
          <cell r="A52">
            <v>650</v>
          </cell>
          <cell r="B52" t="str">
            <v>STEENSELS HILDE</v>
          </cell>
          <cell r="C52" t="str">
            <v>D</v>
          </cell>
          <cell r="D52" t="str">
            <v>+55</v>
          </cell>
          <cell r="E52" t="str">
            <v>DCLA HALEN</v>
          </cell>
          <cell r="F52">
            <v>23212</v>
          </cell>
        </row>
        <row r="53">
          <cell r="A53">
            <v>651</v>
          </cell>
          <cell r="B53" t="str">
            <v>SAMPERMANS BART</v>
          </cell>
          <cell r="C53" t="str">
            <v>H</v>
          </cell>
          <cell r="D53" t="str">
            <v>+35</v>
          </cell>
          <cell r="E53" t="str">
            <v>DCLA HALEN</v>
          </cell>
          <cell r="F53">
            <v>30182</v>
          </cell>
        </row>
        <row r="54">
          <cell r="A54">
            <v>652</v>
          </cell>
          <cell r="B54" t="str">
            <v>COCKX ANN</v>
          </cell>
          <cell r="C54" t="str">
            <v>D</v>
          </cell>
          <cell r="D54" t="str">
            <v>+45</v>
          </cell>
          <cell r="F54">
            <v>26882</v>
          </cell>
        </row>
        <row r="55">
          <cell r="A55">
            <v>653</v>
          </cell>
          <cell r="B55" t="str">
            <v>RENIERS MARC</v>
          </cell>
          <cell r="C55" t="str">
            <v>H</v>
          </cell>
          <cell r="D55" t="str">
            <v>+55</v>
          </cell>
          <cell r="E55" t="str">
            <v>KAPSALON LUC</v>
          </cell>
          <cell r="F55">
            <v>23448</v>
          </cell>
        </row>
        <row r="56">
          <cell r="A56">
            <v>654</v>
          </cell>
          <cell r="B56" t="str">
            <v>ASSELBERGHS KURT</v>
          </cell>
          <cell r="C56" t="str">
            <v>H</v>
          </cell>
          <cell r="D56" t="str">
            <v>+35</v>
          </cell>
          <cell r="E56" t="str">
            <v>KAPSALON LUC</v>
          </cell>
          <cell r="F56">
            <v>29038</v>
          </cell>
        </row>
        <row r="57">
          <cell r="A57">
            <v>655</v>
          </cell>
          <cell r="B57" t="str">
            <v>MEYNCKENS PETER</v>
          </cell>
          <cell r="C57" t="str">
            <v>H</v>
          </cell>
          <cell r="D57" t="str">
            <v>+35</v>
          </cell>
          <cell r="E57" t="str">
            <v>TEC</v>
          </cell>
          <cell r="F57">
            <v>30137</v>
          </cell>
        </row>
        <row r="58">
          <cell r="A58">
            <v>656</v>
          </cell>
          <cell r="B58" t="str">
            <v>DEWAELHEYNS NAOMI</v>
          </cell>
          <cell r="C58" t="str">
            <v>D</v>
          </cell>
          <cell r="D58" t="str">
            <v>SEN</v>
          </cell>
          <cell r="F58">
            <v>34484</v>
          </cell>
        </row>
        <row r="59">
          <cell r="A59">
            <v>657</v>
          </cell>
          <cell r="B59" t="str">
            <v>BRUELEMANS DAVY</v>
          </cell>
          <cell r="C59" t="str">
            <v>H</v>
          </cell>
          <cell r="D59" t="str">
            <v>+35</v>
          </cell>
          <cell r="E59" t="str">
            <v>KAPSALON LUC</v>
          </cell>
          <cell r="F59">
            <v>27659</v>
          </cell>
        </row>
        <row r="60">
          <cell r="A60">
            <v>658</v>
          </cell>
          <cell r="B60" t="str">
            <v>VERHEMELDONCK GINO</v>
          </cell>
          <cell r="C60" t="str">
            <v>H</v>
          </cell>
          <cell r="D60" t="str">
            <v>+35</v>
          </cell>
          <cell r="E60" t="str">
            <v>DCLA</v>
          </cell>
          <cell r="F60">
            <v>29199</v>
          </cell>
        </row>
        <row r="61">
          <cell r="A61">
            <v>659</v>
          </cell>
          <cell r="B61" t="str">
            <v>BOFFE GEERT</v>
          </cell>
          <cell r="C61" t="str">
            <v>H</v>
          </cell>
          <cell r="D61" t="str">
            <v>+45</v>
          </cell>
          <cell r="E61" t="str">
            <v>GELEGENHEIDSKROEG 2019</v>
          </cell>
          <cell r="F61">
            <v>24347</v>
          </cell>
        </row>
        <row r="62">
          <cell r="A62">
            <v>660</v>
          </cell>
          <cell r="B62" t="str">
            <v>VAN DER VELPEN JULIETTE</v>
          </cell>
          <cell r="C62" t="str">
            <v>D</v>
          </cell>
          <cell r="D62" t="str">
            <v>SEN</v>
          </cell>
          <cell r="E62" t="str">
            <v>DCLA HALEN</v>
          </cell>
          <cell r="F62">
            <v>40096</v>
          </cell>
        </row>
        <row r="63">
          <cell r="A63">
            <v>661</v>
          </cell>
          <cell r="B63" t="str">
            <v>VANDERMEULEN VERA</v>
          </cell>
          <cell r="C63" t="str">
            <v>D</v>
          </cell>
          <cell r="D63" t="str">
            <v>+45</v>
          </cell>
          <cell r="E63" t="str">
            <v>GELEGENHEIDSKROEG 2019</v>
          </cell>
          <cell r="F63">
            <v>25222</v>
          </cell>
        </row>
        <row r="64">
          <cell r="A64">
            <v>662</v>
          </cell>
          <cell r="B64" t="str">
            <v>BOFFE LUNE</v>
          </cell>
          <cell r="C64" t="str">
            <v>D</v>
          </cell>
          <cell r="D64" t="str">
            <v>SEN</v>
          </cell>
          <cell r="E64" t="str">
            <v>GELEGENHEIDSKROEG 2019</v>
          </cell>
          <cell r="F64">
            <v>38274</v>
          </cell>
        </row>
        <row r="65">
          <cell r="A65">
            <v>663</v>
          </cell>
          <cell r="B65" t="str">
            <v>VAN HERCK SIMON</v>
          </cell>
          <cell r="C65" t="str">
            <v>H</v>
          </cell>
          <cell r="D65" t="str">
            <v>SEN</v>
          </cell>
          <cell r="F65">
            <v>38213</v>
          </cell>
        </row>
        <row r="66">
          <cell r="A66">
            <v>664</v>
          </cell>
          <cell r="B66" t="str">
            <v>VAN HERCK RAF</v>
          </cell>
          <cell r="C66" t="str">
            <v>H</v>
          </cell>
          <cell r="D66" t="str">
            <v>+45</v>
          </cell>
          <cell r="F66">
            <v>26751</v>
          </cell>
        </row>
        <row r="67">
          <cell r="A67">
            <v>665</v>
          </cell>
          <cell r="B67" t="str">
            <v>VAN HERCH HANNE</v>
          </cell>
          <cell r="C67" t="str">
            <v>D</v>
          </cell>
          <cell r="D67" t="str">
            <v>SEN</v>
          </cell>
          <cell r="F67">
            <v>38736</v>
          </cell>
        </row>
        <row r="68">
          <cell r="A68">
            <v>666</v>
          </cell>
          <cell r="B68" t="str">
            <v>DEWAELHEYNS IRIS</v>
          </cell>
          <cell r="C68" t="str">
            <v>D</v>
          </cell>
          <cell r="D68" t="str">
            <v>+35</v>
          </cell>
          <cell r="E68" t="str">
            <v>07/5/76</v>
          </cell>
          <cell r="F68">
            <v>27887</v>
          </cell>
        </row>
        <row r="69">
          <cell r="A69">
            <v>667</v>
          </cell>
          <cell r="B69" t="str">
            <v>DEPRE FRED</v>
          </cell>
          <cell r="C69" t="str">
            <v>H</v>
          </cell>
          <cell r="D69" t="str">
            <v>+55</v>
          </cell>
          <cell r="E69" t="str">
            <v>JOGGERS TEAM TIENEN</v>
          </cell>
          <cell r="F69">
            <v>17613</v>
          </cell>
        </row>
        <row r="70">
          <cell r="A70">
            <v>668</v>
          </cell>
          <cell r="B70" t="str">
            <v>DUMONT ERIK</v>
          </cell>
          <cell r="C70" t="str">
            <v>H</v>
          </cell>
          <cell r="D70" t="str">
            <v>+55</v>
          </cell>
          <cell r="F70">
            <v>21425</v>
          </cell>
        </row>
        <row r="71">
          <cell r="A71">
            <v>669</v>
          </cell>
          <cell r="B71" t="str">
            <v>GOORTS CAROLINE</v>
          </cell>
          <cell r="C71" t="str">
            <v>D</v>
          </cell>
          <cell r="D71" t="str">
            <v>+35</v>
          </cell>
          <cell r="F71">
            <v>28775</v>
          </cell>
        </row>
        <row r="72">
          <cell r="A72">
            <v>670</v>
          </cell>
          <cell r="B72" t="str">
            <v>BELLIS EWOUT</v>
          </cell>
          <cell r="C72" t="str">
            <v>H</v>
          </cell>
          <cell r="D72" t="str">
            <v>SEN</v>
          </cell>
          <cell r="E72" t="str">
            <v>PP CLUB</v>
          </cell>
          <cell r="F72">
            <v>39556</v>
          </cell>
        </row>
        <row r="73">
          <cell r="A73">
            <v>671</v>
          </cell>
          <cell r="B73" t="str">
            <v>RENNIES TOON</v>
          </cell>
          <cell r="C73" t="str">
            <v>H</v>
          </cell>
          <cell r="D73" t="str">
            <v>SEN</v>
          </cell>
          <cell r="F73">
            <v>38514</v>
          </cell>
        </row>
        <row r="74">
          <cell r="A74">
            <v>672</v>
          </cell>
          <cell r="B74" t="str">
            <v>GLINDEBO KIRSTEN</v>
          </cell>
          <cell r="C74" t="str">
            <v>D</v>
          </cell>
          <cell r="D74" t="str">
            <v>+55</v>
          </cell>
          <cell r="E74" t="str">
            <v>JOGGERS TEAM TIENEN</v>
          </cell>
          <cell r="F74">
            <v>22703</v>
          </cell>
        </row>
        <row r="75">
          <cell r="A75">
            <v>673</v>
          </cell>
          <cell r="B75" t="str">
            <v>VAN SLYCKE SARAH</v>
          </cell>
          <cell r="C75" t="str">
            <v>D</v>
          </cell>
          <cell r="D75" t="str">
            <v>+35</v>
          </cell>
          <cell r="E75" t="str">
            <v>DCLA</v>
          </cell>
          <cell r="F75">
            <v>28611</v>
          </cell>
        </row>
        <row r="76">
          <cell r="A76">
            <v>674</v>
          </cell>
          <cell r="B76" t="str">
            <v>WILLEMS ROGER</v>
          </cell>
          <cell r="C76" t="str">
            <v>H</v>
          </cell>
          <cell r="D76" t="str">
            <v>+55</v>
          </cell>
          <cell r="E76" t="str">
            <v>KAPSALON LUC</v>
          </cell>
          <cell r="F76">
            <v>20720</v>
          </cell>
        </row>
        <row r="77">
          <cell r="A77">
            <v>675</v>
          </cell>
          <cell r="B77" t="str">
            <v>D'HAEYER PHILIPPE</v>
          </cell>
          <cell r="C77" t="str">
            <v>H</v>
          </cell>
          <cell r="D77" t="str">
            <v>+45</v>
          </cell>
          <cell r="E77" t="str">
            <v>JOGGERS TEAM TIENEN</v>
          </cell>
          <cell r="F77">
            <v>24299</v>
          </cell>
        </row>
        <row r="78">
          <cell r="A78">
            <v>676</v>
          </cell>
          <cell r="B78" t="str">
            <v>COENEN GUILLIAN</v>
          </cell>
          <cell r="C78" t="str">
            <v>H</v>
          </cell>
          <cell r="D78" t="str">
            <v>SEN</v>
          </cell>
          <cell r="F78">
            <v>39365</v>
          </cell>
        </row>
        <row r="79">
          <cell r="A79">
            <v>677</v>
          </cell>
          <cell r="B79" t="str">
            <v>DEVOS KTRIEN</v>
          </cell>
          <cell r="C79" t="str">
            <v>D</v>
          </cell>
          <cell r="D79" t="str">
            <v>+35</v>
          </cell>
          <cell r="F79">
            <v>28679</v>
          </cell>
        </row>
        <row r="80">
          <cell r="A80">
            <v>678</v>
          </cell>
          <cell r="B80" t="str">
            <v>JANSSENS LOTTE</v>
          </cell>
          <cell r="C80" t="str">
            <v>D</v>
          </cell>
          <cell r="D80" t="str">
            <v>SEN</v>
          </cell>
          <cell r="F80">
            <v>31094</v>
          </cell>
        </row>
        <row r="81">
          <cell r="A81">
            <v>679</v>
          </cell>
          <cell r="B81" t="str">
            <v>DAENEN STAN</v>
          </cell>
          <cell r="C81" t="str">
            <v>H</v>
          </cell>
          <cell r="D81" t="str">
            <v>SEN</v>
          </cell>
          <cell r="F81">
            <v>39340</v>
          </cell>
        </row>
        <row r="82">
          <cell r="A82">
            <v>680</v>
          </cell>
          <cell r="B82" t="str">
            <v>DEWAELHEYNS NADIA</v>
          </cell>
          <cell r="C82" t="str">
            <v>D</v>
          </cell>
          <cell r="D82" t="str">
            <v>+35</v>
          </cell>
          <cell r="F82">
            <v>28356</v>
          </cell>
        </row>
        <row r="83">
          <cell r="A83">
            <v>681</v>
          </cell>
          <cell r="B83" t="str">
            <v>DEGEEST KATRIEN</v>
          </cell>
          <cell r="C83" t="str">
            <v>D</v>
          </cell>
          <cell r="D83" t="str">
            <v>SEN</v>
          </cell>
          <cell r="F83">
            <v>37001</v>
          </cell>
        </row>
        <row r="84">
          <cell r="A84">
            <v>682</v>
          </cell>
          <cell r="B84" t="str">
            <v>MEIRENS ILSE</v>
          </cell>
          <cell r="C84" t="str">
            <v>D</v>
          </cell>
          <cell r="D84" t="str">
            <v>+35</v>
          </cell>
          <cell r="F84">
            <v>27783</v>
          </cell>
        </row>
        <row r="85">
          <cell r="A85">
            <v>683</v>
          </cell>
          <cell r="B85" t="str">
            <v>HOLEMANS PAUL</v>
          </cell>
          <cell r="C85" t="str">
            <v>H</v>
          </cell>
          <cell r="D85" t="str">
            <v>+55</v>
          </cell>
          <cell r="E85" t="str">
            <v>KAPSALON LUC</v>
          </cell>
          <cell r="F85">
            <v>17012</v>
          </cell>
        </row>
        <row r="86">
          <cell r="A86">
            <v>684</v>
          </cell>
          <cell r="B86" t="str">
            <v>LODDEWIJKX STIG</v>
          </cell>
          <cell r="C86" t="str">
            <v>H</v>
          </cell>
          <cell r="D86" t="str">
            <v>SEN</v>
          </cell>
          <cell r="F86">
            <v>39773</v>
          </cell>
        </row>
        <row r="87">
          <cell r="A87">
            <v>613</v>
          </cell>
          <cell r="B87" t="str">
            <v>BOLLAERTS SEPPE</v>
          </cell>
          <cell r="C87" t="str">
            <v>H</v>
          </cell>
          <cell r="D87" t="str">
            <v>SEN</v>
          </cell>
          <cell r="F87">
            <v>40164</v>
          </cell>
        </row>
        <row r="88">
          <cell r="A88">
            <v>986</v>
          </cell>
          <cell r="D88" t="str">
            <v>+55</v>
          </cell>
        </row>
        <row r="89">
          <cell r="A89">
            <v>987</v>
          </cell>
          <cell r="D89" t="str">
            <v>+55</v>
          </cell>
        </row>
        <row r="90">
          <cell r="A90">
            <v>988</v>
          </cell>
          <cell r="D90" t="str">
            <v>+55</v>
          </cell>
        </row>
        <row r="91">
          <cell r="A91">
            <v>989</v>
          </cell>
          <cell r="D91" t="str">
            <v>+55</v>
          </cell>
        </row>
        <row r="92">
          <cell r="A92">
            <v>990</v>
          </cell>
          <cell r="D92" t="str">
            <v>+55</v>
          </cell>
        </row>
        <row r="93">
          <cell r="A93">
            <v>991</v>
          </cell>
          <cell r="D93" t="str">
            <v>+55</v>
          </cell>
        </row>
        <row r="94">
          <cell r="A94">
            <v>992</v>
          </cell>
          <cell r="D94" t="str">
            <v>+55</v>
          </cell>
        </row>
        <row r="95">
          <cell r="A95">
            <v>993</v>
          </cell>
          <cell r="D95" t="str">
            <v>+55</v>
          </cell>
        </row>
        <row r="96">
          <cell r="A96">
            <v>994</v>
          </cell>
          <cell r="D96" t="str">
            <v>+55</v>
          </cell>
        </row>
        <row r="97">
          <cell r="A97">
            <v>995</v>
          </cell>
          <cell r="D97" t="str">
            <v>+55</v>
          </cell>
        </row>
        <row r="98">
          <cell r="A98">
            <v>996</v>
          </cell>
          <cell r="D98" t="str">
            <v>+55</v>
          </cell>
        </row>
        <row r="99">
          <cell r="A99">
            <v>997</v>
          </cell>
          <cell r="D99" t="str">
            <v>+55</v>
          </cell>
        </row>
        <row r="100">
          <cell r="A100">
            <v>998</v>
          </cell>
          <cell r="D100" t="str">
            <v>+55</v>
          </cell>
        </row>
        <row r="101">
          <cell r="A101">
            <v>999</v>
          </cell>
          <cell r="D101" t="str">
            <v>+55</v>
          </cell>
        </row>
        <row r="102">
          <cell r="A102">
            <v>1000</v>
          </cell>
          <cell r="D102" t="str">
            <v>+55</v>
          </cell>
        </row>
        <row r="103">
          <cell r="A103">
            <v>1001</v>
          </cell>
          <cell r="D103" t="str">
            <v>+55</v>
          </cell>
        </row>
        <row r="104">
          <cell r="A104">
            <v>1002</v>
          </cell>
          <cell r="D104" t="str">
            <v>+55</v>
          </cell>
        </row>
        <row r="105">
          <cell r="A105">
            <v>1003</v>
          </cell>
          <cell r="D105" t="str">
            <v>+55</v>
          </cell>
        </row>
        <row r="106">
          <cell r="A106">
            <v>1004</v>
          </cell>
          <cell r="D106" t="str">
            <v>+55</v>
          </cell>
        </row>
        <row r="107">
          <cell r="A107">
            <v>1005</v>
          </cell>
          <cell r="D107" t="str">
            <v>+55</v>
          </cell>
        </row>
        <row r="108">
          <cell r="A108">
            <v>1006</v>
          </cell>
          <cell r="D108" t="str">
            <v>+55</v>
          </cell>
        </row>
        <row r="109">
          <cell r="A109">
            <v>1007</v>
          </cell>
          <cell r="D109" t="str">
            <v>+55</v>
          </cell>
        </row>
        <row r="110">
          <cell r="A110">
            <v>1008</v>
          </cell>
          <cell r="D110" t="str">
            <v>+55</v>
          </cell>
        </row>
        <row r="111">
          <cell r="A111">
            <v>1009</v>
          </cell>
          <cell r="D111" t="str">
            <v>+55</v>
          </cell>
        </row>
        <row r="112">
          <cell r="A112">
            <v>1010</v>
          </cell>
          <cell r="D112" t="str">
            <v>+55</v>
          </cell>
        </row>
        <row r="113">
          <cell r="A113">
            <v>1011</v>
          </cell>
          <cell r="D113" t="str">
            <v>+55</v>
          </cell>
        </row>
        <row r="114">
          <cell r="A114">
            <v>1012</v>
          </cell>
          <cell r="D114" t="str">
            <v>+55</v>
          </cell>
        </row>
        <row r="115">
          <cell r="A115">
            <v>1013</v>
          </cell>
          <cell r="D115" t="str">
            <v>+55</v>
          </cell>
        </row>
        <row r="116">
          <cell r="A116">
            <v>1014</v>
          </cell>
          <cell r="D116" t="str">
            <v>+55</v>
          </cell>
        </row>
        <row r="117">
          <cell r="A117">
            <v>1015</v>
          </cell>
          <cell r="D117" t="str">
            <v>+55</v>
          </cell>
        </row>
        <row r="118">
          <cell r="A118">
            <v>1016</v>
          </cell>
          <cell r="D118" t="str">
            <v>+55</v>
          </cell>
        </row>
        <row r="119">
          <cell r="A119">
            <v>1017</v>
          </cell>
          <cell r="D119" t="str">
            <v>+55</v>
          </cell>
        </row>
        <row r="120">
          <cell r="A120">
            <v>1018</v>
          </cell>
          <cell r="D120" t="str">
            <v>+55</v>
          </cell>
        </row>
        <row r="121">
          <cell r="A121">
            <v>1019</v>
          </cell>
          <cell r="D121" t="str">
            <v>+55</v>
          </cell>
        </row>
        <row r="122">
          <cell r="A122">
            <v>1020</v>
          </cell>
          <cell r="D122" t="str">
            <v>+55</v>
          </cell>
        </row>
        <row r="123">
          <cell r="A123">
            <v>1021</v>
          </cell>
          <cell r="D123" t="str">
            <v>+55</v>
          </cell>
        </row>
        <row r="124">
          <cell r="A124">
            <v>1022</v>
          </cell>
          <cell r="D124" t="str">
            <v>+55</v>
          </cell>
        </row>
        <row r="125">
          <cell r="A125">
            <v>1023</v>
          </cell>
          <cell r="D125" t="str">
            <v>+55</v>
          </cell>
        </row>
        <row r="126">
          <cell r="A126">
            <v>1024</v>
          </cell>
          <cell r="D126" t="str">
            <v>+55</v>
          </cell>
        </row>
        <row r="127">
          <cell r="A127">
            <v>1025</v>
          </cell>
          <cell r="D127" t="str">
            <v>+55</v>
          </cell>
        </row>
        <row r="128">
          <cell r="A128">
            <v>1026</v>
          </cell>
          <cell r="D128" t="str">
            <v>+55</v>
          </cell>
        </row>
        <row r="129">
          <cell r="A129">
            <v>1027</v>
          </cell>
          <cell r="D129" t="str">
            <v>+55</v>
          </cell>
        </row>
        <row r="130">
          <cell r="A130">
            <v>1028</v>
          </cell>
          <cell r="D130" t="str">
            <v>+55</v>
          </cell>
        </row>
        <row r="131">
          <cell r="A131">
            <v>1029</v>
          </cell>
          <cell r="D131" t="str">
            <v>+55</v>
          </cell>
        </row>
        <row r="132">
          <cell r="A132">
            <v>1030</v>
          </cell>
          <cell r="D132" t="str">
            <v>+55</v>
          </cell>
        </row>
        <row r="133">
          <cell r="A133">
            <v>1031</v>
          </cell>
          <cell r="D133" t="str">
            <v>+55</v>
          </cell>
        </row>
        <row r="134">
          <cell r="A134">
            <v>1032</v>
          </cell>
          <cell r="D134" t="str">
            <v>+55</v>
          </cell>
        </row>
        <row r="135">
          <cell r="A135">
            <v>1033</v>
          </cell>
          <cell r="D135" t="str">
            <v>+55</v>
          </cell>
        </row>
        <row r="136">
          <cell r="A136">
            <v>1034</v>
          </cell>
          <cell r="D136" t="str">
            <v>+55</v>
          </cell>
        </row>
        <row r="137">
          <cell r="A137">
            <v>1035</v>
          </cell>
          <cell r="D137" t="str">
            <v>+55</v>
          </cell>
        </row>
        <row r="138">
          <cell r="A138">
            <v>1036</v>
          </cell>
          <cell r="D138" t="str">
            <v>+55</v>
          </cell>
        </row>
        <row r="139">
          <cell r="A139">
            <v>1037</v>
          </cell>
          <cell r="D139" t="str">
            <v>+55</v>
          </cell>
        </row>
        <row r="140">
          <cell r="A140">
            <v>1038</v>
          </cell>
          <cell r="D140" t="str">
            <v>+55</v>
          </cell>
        </row>
        <row r="141">
          <cell r="A141">
            <v>1039</v>
          </cell>
          <cell r="D141" t="str">
            <v>+55</v>
          </cell>
        </row>
        <row r="142">
          <cell r="A142">
            <v>1040</v>
          </cell>
          <cell r="D142" t="str">
            <v>+55</v>
          </cell>
        </row>
        <row r="143">
          <cell r="A143">
            <v>1041</v>
          </cell>
          <cell r="D143" t="str">
            <v>+55</v>
          </cell>
        </row>
        <row r="144">
          <cell r="A144">
            <v>1042</v>
          </cell>
          <cell r="D144" t="str">
            <v>+55</v>
          </cell>
        </row>
        <row r="145">
          <cell r="A145">
            <v>1043</v>
          </cell>
          <cell r="D145" t="str">
            <v>+55</v>
          </cell>
        </row>
        <row r="146">
          <cell r="A146">
            <v>1044</v>
          </cell>
          <cell r="D146" t="str">
            <v>+55</v>
          </cell>
        </row>
        <row r="147">
          <cell r="A147">
            <v>1045</v>
          </cell>
          <cell r="D147" t="str">
            <v>+55</v>
          </cell>
        </row>
        <row r="148">
          <cell r="A148">
            <v>1046</v>
          </cell>
          <cell r="D148" t="str">
            <v>+55</v>
          </cell>
        </row>
        <row r="149">
          <cell r="A149">
            <v>1047</v>
          </cell>
          <cell r="D149" t="str">
            <v>+55</v>
          </cell>
        </row>
        <row r="150">
          <cell r="A150">
            <v>1048</v>
          </cell>
          <cell r="D150" t="str">
            <v>+55</v>
          </cell>
        </row>
        <row r="151">
          <cell r="A151">
            <v>1049</v>
          </cell>
          <cell r="D151" t="str">
            <v>+55</v>
          </cell>
        </row>
        <row r="152">
          <cell r="A152">
            <v>1050</v>
          </cell>
          <cell r="D152" t="str">
            <v>+55</v>
          </cell>
        </row>
        <row r="153">
          <cell r="A153">
            <v>1051</v>
          </cell>
          <cell r="D153" t="str">
            <v>+55</v>
          </cell>
        </row>
        <row r="154">
          <cell r="A154">
            <v>1052</v>
          </cell>
          <cell r="D154" t="str">
            <v>+55</v>
          </cell>
        </row>
        <row r="155">
          <cell r="A155">
            <v>1053</v>
          </cell>
          <cell r="D155" t="str">
            <v>+55</v>
          </cell>
        </row>
        <row r="156">
          <cell r="A156">
            <v>1054</v>
          </cell>
          <cell r="D156" t="str">
            <v>+55</v>
          </cell>
        </row>
        <row r="157">
          <cell r="A157">
            <v>1055</v>
          </cell>
          <cell r="D157" t="str">
            <v>+55</v>
          </cell>
        </row>
        <row r="158">
          <cell r="A158">
            <v>1056</v>
          </cell>
          <cell r="D158" t="str">
            <v>+55</v>
          </cell>
        </row>
        <row r="159">
          <cell r="A159">
            <v>1057</v>
          </cell>
          <cell r="D159" t="str">
            <v>+55</v>
          </cell>
        </row>
        <row r="160">
          <cell r="A160">
            <v>1058</v>
          </cell>
          <cell r="D160" t="str">
            <v>+55</v>
          </cell>
        </row>
        <row r="161">
          <cell r="A161">
            <v>1059</v>
          </cell>
          <cell r="D161" t="str">
            <v>+55</v>
          </cell>
        </row>
        <row r="162">
          <cell r="A162">
            <v>1060</v>
          </cell>
          <cell r="D162" t="str">
            <v>+55</v>
          </cell>
        </row>
        <row r="163">
          <cell r="A163">
            <v>1061</v>
          </cell>
          <cell r="D163" t="str">
            <v>+55</v>
          </cell>
        </row>
        <row r="164">
          <cell r="A164">
            <v>1062</v>
          </cell>
          <cell r="D164" t="str">
            <v>+55</v>
          </cell>
        </row>
        <row r="165">
          <cell r="A165">
            <v>1063</v>
          </cell>
          <cell r="D165" t="str">
            <v>+55</v>
          </cell>
        </row>
        <row r="166">
          <cell r="A166">
            <v>1064</v>
          </cell>
          <cell r="D166" t="str">
            <v>+55</v>
          </cell>
        </row>
        <row r="167">
          <cell r="A167">
            <v>1065</v>
          </cell>
          <cell r="D167" t="str">
            <v>+55</v>
          </cell>
        </row>
        <row r="168">
          <cell r="A168">
            <v>1066</v>
          </cell>
          <cell r="D168" t="str">
            <v>+55</v>
          </cell>
        </row>
        <row r="169">
          <cell r="A169">
            <v>1067</v>
          </cell>
          <cell r="D169" t="str">
            <v>+55</v>
          </cell>
        </row>
        <row r="170">
          <cell r="A170">
            <v>1068</v>
          </cell>
          <cell r="D170" t="str">
            <v>+55</v>
          </cell>
        </row>
        <row r="171">
          <cell r="A171">
            <v>1069</v>
          </cell>
          <cell r="D171" t="str">
            <v>+55</v>
          </cell>
        </row>
        <row r="172">
          <cell r="A172">
            <v>1070</v>
          </cell>
          <cell r="D172" t="str">
            <v>+55</v>
          </cell>
        </row>
        <row r="173">
          <cell r="A173">
            <v>1071</v>
          </cell>
          <cell r="D173" t="str">
            <v>+55</v>
          </cell>
        </row>
        <row r="174">
          <cell r="A174">
            <v>1072</v>
          </cell>
          <cell r="D174" t="str">
            <v>+55</v>
          </cell>
        </row>
        <row r="175">
          <cell r="A175">
            <v>1073</v>
          </cell>
          <cell r="D175" t="str">
            <v>+55</v>
          </cell>
        </row>
        <row r="176">
          <cell r="A176">
            <v>1074</v>
          </cell>
          <cell r="D176" t="str">
            <v>+55</v>
          </cell>
        </row>
        <row r="177">
          <cell r="A177">
            <v>1075</v>
          </cell>
          <cell r="D177" t="str">
            <v>+55</v>
          </cell>
        </row>
        <row r="178">
          <cell r="A178">
            <v>1076</v>
          </cell>
          <cell r="D178" t="str">
            <v>+55</v>
          </cell>
        </row>
        <row r="179">
          <cell r="A179">
            <v>1077</v>
          </cell>
          <cell r="D179" t="str">
            <v>+55</v>
          </cell>
        </row>
        <row r="180">
          <cell r="A180">
            <v>1078</v>
          </cell>
          <cell r="D180" t="str">
            <v>+55</v>
          </cell>
        </row>
        <row r="181">
          <cell r="A181">
            <v>1079</v>
          </cell>
          <cell r="D181" t="str">
            <v>+55</v>
          </cell>
        </row>
        <row r="182">
          <cell r="A182">
            <v>1080</v>
          </cell>
          <cell r="D182" t="str">
            <v>+55</v>
          </cell>
        </row>
        <row r="183">
          <cell r="A183">
            <v>1081</v>
          </cell>
          <cell r="D183" t="str">
            <v>+55</v>
          </cell>
        </row>
        <row r="184">
          <cell r="A184">
            <v>1082</v>
          </cell>
          <cell r="D184" t="str">
            <v>+55</v>
          </cell>
        </row>
        <row r="185">
          <cell r="A185">
            <v>1083</v>
          </cell>
          <cell r="D185" t="str">
            <v>+55</v>
          </cell>
        </row>
        <row r="186">
          <cell r="A186">
            <v>1084</v>
          </cell>
          <cell r="D186" t="str">
            <v>+55</v>
          </cell>
        </row>
        <row r="187">
          <cell r="A187">
            <v>1085</v>
          </cell>
          <cell r="D187" t="str">
            <v>+55</v>
          </cell>
        </row>
        <row r="188">
          <cell r="A188">
            <v>1086</v>
          </cell>
          <cell r="D188" t="str">
            <v>+55</v>
          </cell>
        </row>
        <row r="189">
          <cell r="A189">
            <v>1087</v>
          </cell>
          <cell r="D189" t="str">
            <v>+55</v>
          </cell>
        </row>
        <row r="190">
          <cell r="A190">
            <v>1088</v>
          </cell>
          <cell r="D190" t="str">
            <v>+55</v>
          </cell>
        </row>
        <row r="191">
          <cell r="A191">
            <v>1089</v>
          </cell>
          <cell r="D191" t="str">
            <v>+55</v>
          </cell>
        </row>
        <row r="192">
          <cell r="A192">
            <v>1090</v>
          </cell>
          <cell r="D192" t="str">
            <v>+55</v>
          </cell>
        </row>
        <row r="193">
          <cell r="A193">
            <v>1091</v>
          </cell>
          <cell r="D193" t="str">
            <v>+55</v>
          </cell>
        </row>
        <row r="194">
          <cell r="A194">
            <v>1092</v>
          </cell>
          <cell r="D194" t="str">
            <v>+55</v>
          </cell>
        </row>
        <row r="195">
          <cell r="A195">
            <v>1093</v>
          </cell>
          <cell r="D195" t="str">
            <v>+55</v>
          </cell>
        </row>
        <row r="196">
          <cell r="A196">
            <v>1094</v>
          </cell>
          <cell r="D196" t="str">
            <v>+55</v>
          </cell>
        </row>
        <row r="197">
          <cell r="A197">
            <v>1095</v>
          </cell>
          <cell r="D197" t="str">
            <v>+55</v>
          </cell>
        </row>
        <row r="198">
          <cell r="A198">
            <v>1096</v>
          </cell>
          <cell r="D198" t="str">
            <v>+55</v>
          </cell>
        </row>
        <row r="199">
          <cell r="A199">
            <v>1097</v>
          </cell>
          <cell r="D199" t="str">
            <v>+55</v>
          </cell>
        </row>
        <row r="200">
          <cell r="A200">
            <v>1098</v>
          </cell>
          <cell r="D200" t="str">
            <v>+55</v>
          </cell>
        </row>
        <row r="201">
          <cell r="A201">
            <v>1099</v>
          </cell>
          <cell r="D201" t="str">
            <v>+55</v>
          </cell>
        </row>
        <row r="202">
          <cell r="A202">
            <v>1100</v>
          </cell>
          <cell r="D202" t="str">
            <v>+55</v>
          </cell>
        </row>
        <row r="203">
          <cell r="A203">
            <v>1101</v>
          </cell>
          <cell r="D203" t="str">
            <v>+55</v>
          </cell>
        </row>
        <row r="204">
          <cell r="A204">
            <v>1102</v>
          </cell>
          <cell r="D204" t="str">
            <v>+55</v>
          </cell>
        </row>
        <row r="205">
          <cell r="A205">
            <v>1103</v>
          </cell>
          <cell r="D205" t="str">
            <v>+55</v>
          </cell>
        </row>
        <row r="206">
          <cell r="A206">
            <v>1104</v>
          </cell>
          <cell r="D206" t="str">
            <v>+55</v>
          </cell>
        </row>
        <row r="207">
          <cell r="A207">
            <v>1105</v>
          </cell>
          <cell r="D207" t="str">
            <v>+55</v>
          </cell>
        </row>
        <row r="208">
          <cell r="A208">
            <v>1106</v>
          </cell>
          <cell r="D208" t="str">
            <v>+55</v>
          </cell>
        </row>
        <row r="209">
          <cell r="A209">
            <v>1107</v>
          </cell>
          <cell r="D209" t="str">
            <v>+55</v>
          </cell>
        </row>
        <row r="210">
          <cell r="A210">
            <v>1108</v>
          </cell>
          <cell r="D210" t="str">
            <v>+55</v>
          </cell>
        </row>
        <row r="211">
          <cell r="A211">
            <v>1109</v>
          </cell>
          <cell r="D211" t="str">
            <v>+55</v>
          </cell>
        </row>
        <row r="212">
          <cell r="A212">
            <v>1110</v>
          </cell>
          <cell r="D212" t="str">
            <v>+55</v>
          </cell>
        </row>
        <row r="213">
          <cell r="A213">
            <v>1111</v>
          </cell>
          <cell r="D213" t="str">
            <v>+55</v>
          </cell>
        </row>
        <row r="214">
          <cell r="A214">
            <v>1112</v>
          </cell>
          <cell r="D214" t="str">
            <v>+55</v>
          </cell>
        </row>
        <row r="215">
          <cell r="A215">
            <v>1113</v>
          </cell>
          <cell r="D215" t="str">
            <v>+55</v>
          </cell>
        </row>
        <row r="216">
          <cell r="A216">
            <v>1114</v>
          </cell>
          <cell r="D216" t="str">
            <v>+55</v>
          </cell>
        </row>
        <row r="217">
          <cell r="A217">
            <v>1115</v>
          </cell>
          <cell r="D217" t="str">
            <v>+55</v>
          </cell>
        </row>
        <row r="218">
          <cell r="A218">
            <v>1116</v>
          </cell>
          <cell r="D218" t="str">
            <v>+55</v>
          </cell>
        </row>
        <row r="219">
          <cell r="A219">
            <v>1117</v>
          </cell>
          <cell r="D219" t="str">
            <v>+55</v>
          </cell>
        </row>
        <row r="220">
          <cell r="A220">
            <v>1118</v>
          </cell>
          <cell r="D220" t="str">
            <v>+55</v>
          </cell>
        </row>
        <row r="221">
          <cell r="A221">
            <v>1119</v>
          </cell>
          <cell r="D221" t="str">
            <v>+55</v>
          </cell>
        </row>
        <row r="222">
          <cell r="A222">
            <v>1120</v>
          </cell>
          <cell r="D222" t="str">
            <v>+55</v>
          </cell>
        </row>
        <row r="223">
          <cell r="A223">
            <v>1121</v>
          </cell>
          <cell r="D223" t="str">
            <v>+55</v>
          </cell>
        </row>
        <row r="224">
          <cell r="A224">
            <v>1122</v>
          </cell>
          <cell r="D224" t="str">
            <v>+55</v>
          </cell>
        </row>
        <row r="225">
          <cell r="A225">
            <v>1123</v>
          </cell>
          <cell r="D225" t="str">
            <v>+55</v>
          </cell>
        </row>
        <row r="226">
          <cell r="A226">
            <v>1124</v>
          </cell>
          <cell r="D226" t="str">
            <v>+55</v>
          </cell>
        </row>
        <row r="227">
          <cell r="A227">
            <v>1125</v>
          </cell>
          <cell r="D227" t="str">
            <v>+55</v>
          </cell>
        </row>
        <row r="228">
          <cell r="A228">
            <v>1126</v>
          </cell>
          <cell r="D228" t="str">
            <v>+55</v>
          </cell>
        </row>
        <row r="229">
          <cell r="A229">
            <v>1127</v>
          </cell>
          <cell r="D229" t="str">
            <v>+55</v>
          </cell>
        </row>
        <row r="230">
          <cell r="A230">
            <v>1128</v>
          </cell>
          <cell r="D230" t="str">
            <v>+55</v>
          </cell>
        </row>
        <row r="231">
          <cell r="A231">
            <v>1129</v>
          </cell>
          <cell r="D231" t="str">
            <v>+55</v>
          </cell>
        </row>
        <row r="232">
          <cell r="A232">
            <v>1130</v>
          </cell>
          <cell r="D232" t="str">
            <v>+55</v>
          </cell>
        </row>
        <row r="233">
          <cell r="A233">
            <v>1131</v>
          </cell>
          <cell r="D233" t="str">
            <v>+55</v>
          </cell>
        </row>
        <row r="234">
          <cell r="A234">
            <v>1132</v>
          </cell>
          <cell r="D234" t="str">
            <v>+55</v>
          </cell>
        </row>
        <row r="235">
          <cell r="A235">
            <v>1133</v>
          </cell>
          <cell r="D235" t="str">
            <v>+55</v>
          </cell>
        </row>
        <row r="236">
          <cell r="A236">
            <v>1134</v>
          </cell>
          <cell r="D236" t="str">
            <v>+55</v>
          </cell>
        </row>
        <row r="237">
          <cell r="A237">
            <v>1135</v>
          </cell>
          <cell r="D237" t="str">
            <v>+55</v>
          </cell>
        </row>
        <row r="238">
          <cell r="A238">
            <v>1136</v>
          </cell>
          <cell r="D238" t="str">
            <v>+55</v>
          </cell>
        </row>
        <row r="239">
          <cell r="A239">
            <v>1137</v>
          </cell>
          <cell r="D239" t="str">
            <v>+55</v>
          </cell>
        </row>
        <row r="240">
          <cell r="A240">
            <v>1138</v>
          </cell>
          <cell r="D240" t="str">
            <v>+55</v>
          </cell>
        </row>
        <row r="241">
          <cell r="A241">
            <v>1139</v>
          </cell>
          <cell r="D241" t="str">
            <v>+55</v>
          </cell>
        </row>
        <row r="242">
          <cell r="A242">
            <v>1140</v>
          </cell>
          <cell r="D242" t="str">
            <v>+55</v>
          </cell>
        </row>
        <row r="243">
          <cell r="A243">
            <v>1141</v>
          </cell>
          <cell r="D243" t="str">
            <v>+55</v>
          </cell>
        </row>
        <row r="244">
          <cell r="A244">
            <v>1142</v>
          </cell>
          <cell r="D244" t="str">
            <v>+55</v>
          </cell>
        </row>
        <row r="245">
          <cell r="A245">
            <v>1143</v>
          </cell>
          <cell r="D245" t="str">
            <v>+55</v>
          </cell>
        </row>
        <row r="246">
          <cell r="A246">
            <v>1144</v>
          </cell>
          <cell r="D246" t="str">
            <v>+55</v>
          </cell>
        </row>
        <row r="247">
          <cell r="A247">
            <v>1145</v>
          </cell>
          <cell r="D247" t="str">
            <v>+55</v>
          </cell>
        </row>
        <row r="248">
          <cell r="A248">
            <v>1146</v>
          </cell>
          <cell r="D248" t="str">
            <v>+55</v>
          </cell>
        </row>
        <row r="249">
          <cell r="A249">
            <v>1147</v>
          </cell>
          <cell r="D249" t="str">
            <v>+55</v>
          </cell>
        </row>
        <row r="250">
          <cell r="A250">
            <v>1148</v>
          </cell>
          <cell r="D250" t="str">
            <v>+55</v>
          </cell>
        </row>
        <row r="251">
          <cell r="A251">
            <v>1149</v>
          </cell>
          <cell r="D251" t="str">
            <v>+55</v>
          </cell>
        </row>
        <row r="252">
          <cell r="A252">
            <v>1150</v>
          </cell>
          <cell r="D252" t="str">
            <v>+55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22BB2-6BD5-415D-94C3-C395FD6A0E7D}">
  <dimension ref="A1:I85"/>
  <sheetViews>
    <sheetView tabSelected="1" workbookViewId="0">
      <selection activeCell="C74" sqref="C74"/>
    </sheetView>
  </sheetViews>
  <sheetFormatPr defaultRowHeight="15" x14ac:dyDescent="0.25"/>
  <cols>
    <col min="3" max="3" width="23.7109375" bestFit="1" customWidth="1"/>
    <col min="4" max="4" width="6.7109375" customWidth="1"/>
    <col min="6" max="6" width="24.42578125" bestFit="1" customWidth="1"/>
  </cols>
  <sheetData>
    <row r="1" spans="1:9" ht="21" x14ac:dyDescent="0.35">
      <c r="A1" s="1" t="s">
        <v>0</v>
      </c>
      <c r="B1" s="2"/>
      <c r="C1" s="2"/>
      <c r="D1" s="2"/>
      <c r="E1" s="3"/>
      <c r="F1" s="3" t="s">
        <v>1</v>
      </c>
      <c r="G1" s="4" t="s">
        <v>2</v>
      </c>
      <c r="H1" s="5"/>
      <c r="I1" s="6" t="s">
        <v>3</v>
      </c>
    </row>
    <row r="2" spans="1:9" ht="15.75" x14ac:dyDescent="0.3">
      <c r="A2" s="7" t="s">
        <v>4</v>
      </c>
      <c r="B2" s="8" t="s">
        <v>5</v>
      </c>
      <c r="C2" s="9"/>
      <c r="D2" s="9"/>
      <c r="E2" s="9"/>
      <c r="F2" s="9"/>
      <c r="G2" s="10"/>
      <c r="H2" s="11">
        <f ca="1">IF(ISBLANK(B2),"",IF(H2="",NOW(),H2))</f>
        <v>43595.795281944447</v>
      </c>
      <c r="I2" s="12"/>
    </row>
    <row r="3" spans="1:9" ht="16.5" thickBot="1" x14ac:dyDescent="0.35">
      <c r="A3" s="13" t="s">
        <v>6</v>
      </c>
      <c r="B3" s="14" t="s">
        <v>7</v>
      </c>
      <c r="C3" s="14" t="s">
        <v>8</v>
      </c>
      <c r="D3" s="15" t="s">
        <v>9</v>
      </c>
      <c r="E3" s="16"/>
      <c r="F3" s="17" t="s">
        <v>10</v>
      </c>
      <c r="G3" s="18" t="s">
        <v>11</v>
      </c>
      <c r="H3" s="19" t="s">
        <v>12</v>
      </c>
      <c r="I3" s="20" t="s">
        <v>13</v>
      </c>
    </row>
    <row r="4" spans="1:9" ht="15.75" x14ac:dyDescent="0.3">
      <c r="A4" s="21">
        <v>1</v>
      </c>
      <c r="B4" s="22">
        <v>624</v>
      </c>
      <c r="C4" s="29" t="str">
        <f>VLOOKUP(B4,'[1]Inschrijvingen 5 Km'!A:F,2,FALSE)</f>
        <v>PARMENTIER EWOUD</v>
      </c>
      <c r="D4" s="22" t="str">
        <f>VLOOKUP(B4,'[1]Inschrijvingen 5 Km'!A:F,3,FALSE)</f>
        <v>H</v>
      </c>
      <c r="E4" s="22" t="str">
        <f>VLOOKUP(C4,'[1]Inschrijvingen 5 Km'!B:F,3,FALSE)</f>
        <v>SEN</v>
      </c>
      <c r="F4" s="22" t="str">
        <f>VLOOKUP(B4,'[1]Inschrijvingen 5 Km'!A:F,5,FALSE)</f>
        <v>DCLA HALEN</v>
      </c>
      <c r="G4" s="23">
        <f>VLOOKUP(B4,'[1]Inschrijvingen 5 Km'!A:F,6,FALSE)</f>
        <v>36667</v>
      </c>
      <c r="H4" s="24">
        <f ca="1">IF(ISBLANK(B4),"",I4-$H$2)</f>
        <v>1.0415277778520249E-2</v>
      </c>
      <c r="I4" s="25">
        <f ca="1">IF(ISBLANK(B4),"",IF(I4="",NOW(),I4))</f>
        <v>43595.805697222226</v>
      </c>
    </row>
    <row r="5" spans="1:9" ht="15.75" x14ac:dyDescent="0.3">
      <c r="A5" s="21">
        <v>2</v>
      </c>
      <c r="B5" s="26">
        <v>601</v>
      </c>
      <c r="C5" s="26" t="str">
        <f>VLOOKUP(B5,'[1]Inschrijvingen 5 Km'!A:F,2,FALSE)</f>
        <v>GELDOF BARTHELEMY</v>
      </c>
      <c r="D5" s="26" t="str">
        <f>VLOOKUP(B5,'[1]Inschrijvingen 5 Km'!A:F,3,FALSE)</f>
        <v xml:space="preserve">H </v>
      </c>
      <c r="E5" s="26" t="str">
        <f>VLOOKUP(C5,'[1]Inschrijvingen 5 Km'!B:F,3,FALSE)</f>
        <v>SEN</v>
      </c>
      <c r="F5" s="26" t="str">
        <f>VLOOKUP(B5,'[1]Inschrijvingen 5 Km'!A:F,5,FALSE)</f>
        <v>DCLA</v>
      </c>
      <c r="G5" s="27">
        <f>VLOOKUP(B5,'[1]Inschrijvingen 5 Km'!A:F,6,FALSE)</f>
        <v>32702</v>
      </c>
      <c r="H5" s="24">
        <f ca="1">IF(ISBLANK(B5),"",I5-$H$2)</f>
        <v>1.0919907406787388E-2</v>
      </c>
      <c r="I5" s="25">
        <f ca="1">IF(ISBLANK(B5),"",IF(I5="",NOW(),I5))</f>
        <v>43595.806201851854</v>
      </c>
    </row>
    <row r="6" spans="1:9" ht="15.75" x14ac:dyDescent="0.3">
      <c r="A6" s="28">
        <v>3</v>
      </c>
      <c r="B6" s="26">
        <v>655</v>
      </c>
      <c r="C6" s="26" t="str">
        <f>VLOOKUP(B6,'[1]Inschrijvingen 5 Km'!A:F,2,FALSE)</f>
        <v>MEYNCKENS PETER</v>
      </c>
      <c r="D6" s="26" t="str">
        <f>VLOOKUP(B6,'[1]Inschrijvingen 5 Km'!A:F,3,FALSE)</f>
        <v>H</v>
      </c>
      <c r="E6" s="26" t="str">
        <f>VLOOKUP(C6,'[1]Inschrijvingen 5 Km'!B:F,3,FALSE)</f>
        <v>+35</v>
      </c>
      <c r="F6" s="26" t="str">
        <f>VLOOKUP(B6,'[1]Inschrijvingen 5 Km'!A:F,5,FALSE)</f>
        <v>TEC</v>
      </c>
      <c r="G6" s="27">
        <f>VLOOKUP(B6,'[1]Inschrijvingen 5 Km'!A:F,6,FALSE)</f>
        <v>30137</v>
      </c>
      <c r="H6" s="24">
        <f ca="1">IF(ISBLANK(B6),"",I6-$H$2)</f>
        <v>1.1081828699389007E-2</v>
      </c>
      <c r="I6" s="25">
        <f ca="1">IF(ISBLANK(B6),"",IF(I6="",NOW(),I6))</f>
        <v>43595.806363773147</v>
      </c>
    </row>
    <row r="7" spans="1:9" ht="15.75" x14ac:dyDescent="0.3">
      <c r="A7" s="28">
        <v>4</v>
      </c>
      <c r="B7" s="26">
        <v>663</v>
      </c>
      <c r="C7" s="26" t="str">
        <f>VLOOKUP(B7,'[1]Inschrijvingen 5 Km'!A:F,2,FALSE)</f>
        <v>VAN HERCK SIMON</v>
      </c>
      <c r="D7" s="26" t="str">
        <f>VLOOKUP(B7,'[1]Inschrijvingen 5 Km'!A:F,3,FALSE)</f>
        <v>H</v>
      </c>
      <c r="E7" s="26" t="str">
        <f>VLOOKUP(C7,'[1]Inschrijvingen 5 Km'!B:F,3,FALSE)</f>
        <v>SEN</v>
      </c>
      <c r="F7" s="26">
        <f>VLOOKUP(B7,'[1]Inschrijvingen 5 Km'!A:F,5,FALSE)</f>
        <v>0</v>
      </c>
      <c r="G7" s="27">
        <f>VLOOKUP(B7,'[1]Inschrijvingen 5 Km'!A:F,6,FALSE)</f>
        <v>38213</v>
      </c>
      <c r="H7" s="24">
        <f ca="1">IF(ISBLANK(B7),"",I7-$H$2)</f>
        <v>1.1153935185575392E-2</v>
      </c>
      <c r="I7" s="25">
        <f ca="1">IF(ISBLANK(B7),"",IF(I7="",NOW(),I7))</f>
        <v>43595.806435879633</v>
      </c>
    </row>
    <row r="8" spans="1:9" ht="15.75" x14ac:dyDescent="0.3">
      <c r="A8" s="28">
        <v>5</v>
      </c>
      <c r="B8" s="26">
        <v>609</v>
      </c>
      <c r="C8" s="30" t="str">
        <f>VLOOKUP(B8,'[1]Inschrijvingen 5 Km'!A:F,2,FALSE)</f>
        <v>ARTOOS TOM</v>
      </c>
      <c r="D8" s="26" t="str">
        <f>VLOOKUP(B8,'[1]Inschrijvingen 5 Km'!A:F,3,FALSE)</f>
        <v>H</v>
      </c>
      <c r="E8" s="26" t="str">
        <f>VLOOKUP(C8,'[1]Inschrijvingen 5 Km'!B:F,3,FALSE)</f>
        <v>+35</v>
      </c>
      <c r="F8" s="26" t="str">
        <f>VLOOKUP(B8,'[1]Inschrijvingen 5 Km'!A:F,5,FALSE)</f>
        <v>DCLA HALEN</v>
      </c>
      <c r="G8" s="27">
        <f>VLOOKUP(B8,'[1]Inschrijvingen 5 Km'!A:F,6,FALSE)</f>
        <v>28159</v>
      </c>
      <c r="H8" s="24">
        <f ca="1">IF(ISBLANK(B8),"",I8-$H$2)</f>
        <v>1.1254976845521014E-2</v>
      </c>
      <c r="I8" s="25">
        <f ca="1">IF(ISBLANK(B8),"",IF(I8="",NOW(),I8))</f>
        <v>43595.806536921293</v>
      </c>
    </row>
    <row r="9" spans="1:9" ht="15.75" x14ac:dyDescent="0.3">
      <c r="A9" s="28">
        <v>6</v>
      </c>
      <c r="B9" s="26">
        <v>610</v>
      </c>
      <c r="C9" s="30" t="str">
        <f>VLOOKUP(B9,'[1]Inschrijvingen 5 Km'!A:F,2,FALSE)</f>
        <v>VANDEN BEMPT SIGRID</v>
      </c>
      <c r="D9" s="26" t="str">
        <f>VLOOKUP(B9,'[1]Inschrijvingen 5 Km'!A:F,3,FALSE)</f>
        <v>D</v>
      </c>
      <c r="E9" s="26" t="str">
        <f>VLOOKUP(C9,'[1]Inschrijvingen 5 Km'!B:F,3,FALSE)</f>
        <v>+35</v>
      </c>
      <c r="F9" s="26" t="str">
        <f>VLOOKUP(B9,'[1]Inschrijvingen 5 Km'!A:F,5,FALSE)</f>
        <v>DCLA HALEN</v>
      </c>
      <c r="G9" s="27">
        <f>VLOOKUP(B9,'[1]Inschrijvingen 5 Km'!A:F,6,FALSE)</f>
        <v>29627</v>
      </c>
      <c r="H9" s="24">
        <f ca="1">IF(ISBLANK(B9),"",I9-$H$2)</f>
        <v>1.168229166069068E-2</v>
      </c>
      <c r="I9" s="25">
        <f ca="1">IF(ISBLANK(B9),"",IF(I9="",NOW(),I9))</f>
        <v>43595.806964236108</v>
      </c>
    </row>
    <row r="10" spans="1:9" ht="15.75" x14ac:dyDescent="0.3">
      <c r="A10" s="28">
        <v>7</v>
      </c>
      <c r="B10" s="26">
        <v>623</v>
      </c>
      <c r="C10" s="30" t="str">
        <f>VLOOKUP(B10,'[1]Inschrijvingen 5 Km'!A:F,2,FALSE)</f>
        <v>TAFFIN MIGUEL</v>
      </c>
      <c r="D10" s="26" t="str">
        <f>VLOOKUP(B10,'[1]Inschrijvingen 5 Km'!A:F,3,FALSE)</f>
        <v>H</v>
      </c>
      <c r="E10" s="26" t="str">
        <f>VLOOKUP(C10,'[1]Inschrijvingen 5 Km'!B:F,3,FALSE)</f>
        <v>+45</v>
      </c>
      <c r="F10" s="26" t="str">
        <f>VLOOKUP(B10,'[1]Inschrijvingen 5 Km'!A:F,5,FALSE)</f>
        <v>DCLA HALEN</v>
      </c>
      <c r="G10" s="27">
        <f>VLOOKUP(B10,'[1]Inschrijvingen 5 Km'!A:F,6,FALSE)</f>
        <v>24105</v>
      </c>
      <c r="H10" s="24">
        <f ca="1">IF(ISBLANK(B10),"",I10-$H$2)</f>
        <v>1.1848726848256774E-2</v>
      </c>
      <c r="I10" s="25">
        <f ca="1">IF(ISBLANK(B10),"",IF(I10="",NOW(),I10))</f>
        <v>43595.807130671295</v>
      </c>
    </row>
    <row r="11" spans="1:9" ht="15.75" x14ac:dyDescent="0.3">
      <c r="A11" s="28">
        <v>8</v>
      </c>
      <c r="B11" s="26">
        <v>658</v>
      </c>
      <c r="C11" s="30" t="str">
        <f>VLOOKUP(B11,'[1]Inschrijvingen 5 Km'!A:F,2,FALSE)</f>
        <v>VERHEMELDONCK GINO</v>
      </c>
      <c r="D11" s="26" t="str">
        <f>VLOOKUP(B11,'[1]Inschrijvingen 5 Km'!A:F,3,FALSE)</f>
        <v>H</v>
      </c>
      <c r="E11" s="26" t="str">
        <f>VLOOKUP(C11,'[1]Inschrijvingen 5 Km'!B:F,3,FALSE)</f>
        <v>+35</v>
      </c>
      <c r="F11" s="26" t="str">
        <f>VLOOKUP(B11,'[1]Inschrijvingen 5 Km'!A:F,5,FALSE)</f>
        <v>DCLA</v>
      </c>
      <c r="G11" s="27">
        <f>VLOOKUP(B11,'[1]Inschrijvingen 5 Km'!A:F,6,FALSE)</f>
        <v>29199</v>
      </c>
      <c r="H11" s="24">
        <f ca="1">IF(ISBLANK(B11),"",I11-$H$2)</f>
        <v>1.2126273148169275E-2</v>
      </c>
      <c r="I11" s="25">
        <f ca="1">IF(ISBLANK(B11),"",IF(I11="",NOW(),I11))</f>
        <v>43595.807408217595</v>
      </c>
    </row>
    <row r="12" spans="1:9" ht="15.75" x14ac:dyDescent="0.3">
      <c r="A12" s="28">
        <v>9</v>
      </c>
      <c r="B12" s="26">
        <v>622</v>
      </c>
      <c r="C12" s="30" t="str">
        <f>VLOOKUP(B12,'[1]Inschrijvingen 5 Km'!A:F,2,FALSE)</f>
        <v>VANDERMAESEN IVO</v>
      </c>
      <c r="D12" s="26" t="str">
        <f>VLOOKUP(B12,'[1]Inschrijvingen 5 Km'!A:F,3,FALSE)</f>
        <v>H</v>
      </c>
      <c r="E12" s="26" t="str">
        <f>VLOOKUP(C12,'[1]Inschrijvingen 5 Km'!B:F,3,FALSE)</f>
        <v>+55</v>
      </c>
      <c r="F12" s="26" t="str">
        <f>VLOOKUP(B12,'[1]Inschrijvingen 5 Km'!A:F,5,FALSE)</f>
        <v>DCLA HALEN</v>
      </c>
      <c r="G12" s="27">
        <f>VLOOKUP(B12,'[1]Inschrijvingen 5 Km'!A:F,6,FALSE)</f>
        <v>21990</v>
      </c>
      <c r="H12" s="24">
        <f ca="1">IF(ISBLANK(B12),"",I12-$H$2)</f>
        <v>1.2424421292962506E-2</v>
      </c>
      <c r="I12" s="25">
        <f ca="1">IF(ISBLANK(B12),"",IF(I12="",NOW(),I12))</f>
        <v>43595.80770636574</v>
      </c>
    </row>
    <row r="13" spans="1:9" ht="15.75" x14ac:dyDescent="0.3">
      <c r="A13" s="28">
        <v>10</v>
      </c>
      <c r="B13" s="26">
        <v>611</v>
      </c>
      <c r="C13" s="30" t="str">
        <f>VLOOKUP(B13,'[1]Inschrijvingen 5 Km'!A:F,2,FALSE)</f>
        <v>SEGERS JOREN</v>
      </c>
      <c r="D13" s="26" t="str">
        <f>VLOOKUP(B13,'[1]Inschrijvingen 5 Km'!A:F,3,FALSE)</f>
        <v>H</v>
      </c>
      <c r="E13" s="26" t="str">
        <f>VLOOKUP(C13,'[1]Inschrijvingen 5 Km'!B:F,3,FALSE)</f>
        <v>SEN</v>
      </c>
      <c r="F13" s="26" t="str">
        <f>VLOOKUP(B13,'[1]Inschrijvingen 5 Km'!A:F,5,FALSE)</f>
        <v>DCLA HALEN</v>
      </c>
      <c r="G13" s="27">
        <f>VLOOKUP(B13,'[1]Inschrijvingen 5 Km'!A:F,6,FALSE)</f>
        <v>38907</v>
      </c>
      <c r="H13" s="24">
        <f ca="1">IF(ISBLANK(B13),"",I13-$H$2)</f>
        <v>1.2641435183468275E-2</v>
      </c>
      <c r="I13" s="25">
        <f ca="1">IF(ISBLANK(B13),"",IF(I13="",NOW(),I13))</f>
        <v>43595.807923379631</v>
      </c>
    </row>
    <row r="14" spans="1:9" ht="15.75" x14ac:dyDescent="0.3">
      <c r="A14" s="21">
        <v>11</v>
      </c>
      <c r="B14" s="26">
        <v>620</v>
      </c>
      <c r="C14" s="26" t="str">
        <f>VLOOKUP(B14,'[1]Inschrijvingen 5 Km'!A:F,2,FALSE)</f>
        <v>UTENS ERIK</v>
      </c>
      <c r="D14" s="26" t="str">
        <f>VLOOKUP(B14,'[1]Inschrijvingen 5 Km'!A:F,3,FALSE)</f>
        <v>H</v>
      </c>
      <c r="E14" s="26" t="str">
        <f>VLOOKUP(C14,'[1]Inschrijvingen 5 Km'!B:F,3,FALSE)</f>
        <v>+35</v>
      </c>
      <c r="F14" s="26">
        <f>VLOOKUP(B14,'[1]Inschrijvingen 5 Km'!A:F,5,FALSE)</f>
        <v>0</v>
      </c>
      <c r="G14" s="27">
        <f>VLOOKUP(B14,'[1]Inschrijvingen 5 Km'!A:F,6,FALSE)</f>
        <v>28527</v>
      </c>
      <c r="H14" s="24">
        <f ca="1">IF(ISBLANK(B14),"",I14-$H$2)</f>
        <v>1.2653587960812729E-2</v>
      </c>
      <c r="I14" s="25">
        <f ca="1">IF(ISBLANK(B14),"",IF(I14="",NOW(),I14))</f>
        <v>43595.807935532408</v>
      </c>
    </row>
    <row r="15" spans="1:9" ht="15.75" x14ac:dyDescent="0.3">
      <c r="A15" s="21">
        <v>12</v>
      </c>
      <c r="B15" s="26">
        <v>605</v>
      </c>
      <c r="C15" s="30" t="str">
        <f>VLOOKUP(B15,'[1]Inschrijvingen 5 Km'!A:F,2,FALSE)</f>
        <v>VANBERGEN LIEVEN</v>
      </c>
      <c r="D15" s="26" t="str">
        <f>VLOOKUP(B15,'[1]Inschrijvingen 5 Km'!A:F,3,FALSE)</f>
        <v>H</v>
      </c>
      <c r="E15" s="26" t="str">
        <f>VLOOKUP(C15,'[1]Inschrijvingen 5 Km'!B:F,3,FALSE)</f>
        <v>+35</v>
      </c>
      <c r="F15" s="26" t="str">
        <f>VLOOKUP(B15,'[1]Inschrijvingen 5 Km'!A:F,5,FALSE)</f>
        <v>DCLA</v>
      </c>
      <c r="G15" s="27">
        <f>VLOOKUP(B15,'[1]Inschrijvingen 5 Km'!A:F,6,FALSE)</f>
        <v>28690</v>
      </c>
      <c r="H15" s="24">
        <f ca="1">IF(ISBLANK(B15),"",I15-$H$2)</f>
        <v>1.2751041664159857E-2</v>
      </c>
      <c r="I15" s="25">
        <f ca="1">IF(ISBLANK(B15),"",IF(I15="",NOW(),I15))</f>
        <v>43595.808032986111</v>
      </c>
    </row>
    <row r="16" spans="1:9" ht="15.75" x14ac:dyDescent="0.3">
      <c r="A16" s="28">
        <v>13</v>
      </c>
      <c r="B16" s="26">
        <v>638</v>
      </c>
      <c r="C16" s="30" t="str">
        <f>VLOOKUP(B16,'[1]Inschrijvingen 5 Km'!A:F,2,FALSE)</f>
        <v>GUTSOY ALLEGRA</v>
      </c>
      <c r="D16" s="26" t="str">
        <f>VLOOKUP(B16,'[1]Inschrijvingen 5 Km'!A:F,3,FALSE)</f>
        <v>D</v>
      </c>
      <c r="E16" s="26" t="str">
        <f>VLOOKUP(C16,'[1]Inschrijvingen 5 Km'!B:F,3,FALSE)</f>
        <v>SEN</v>
      </c>
      <c r="F16" s="26" t="str">
        <f>VLOOKUP(B16,'[1]Inschrijvingen 5 Km'!A:F,5,FALSE)</f>
        <v>DCLA</v>
      </c>
      <c r="G16" s="27">
        <f>VLOOKUP(B16,'[1]Inschrijvingen 5 Km'!A:F,6,FALSE)</f>
        <v>38972</v>
      </c>
      <c r="H16" s="24">
        <f ca="1">IF(ISBLANK(B16),"",I16-$H$2)</f>
        <v>1.3142361109203193E-2</v>
      </c>
      <c r="I16" s="25">
        <f ca="1">IF(ISBLANK(B16),"",IF(I16="",NOW(),I16))</f>
        <v>43595.808424305556</v>
      </c>
    </row>
    <row r="17" spans="1:9" ht="15.75" x14ac:dyDescent="0.3">
      <c r="A17" s="28">
        <v>14</v>
      </c>
      <c r="B17" s="26">
        <v>671</v>
      </c>
      <c r="C17" s="26" t="str">
        <f>VLOOKUP(B17,'[1]Inschrijvingen 5 Km'!A:F,2,FALSE)</f>
        <v>RENNIES TOON</v>
      </c>
      <c r="D17" s="26" t="str">
        <f>VLOOKUP(B17,'[1]Inschrijvingen 5 Km'!A:F,3,FALSE)</f>
        <v>H</v>
      </c>
      <c r="E17" s="26" t="str">
        <f>VLOOKUP(C17,'[1]Inschrijvingen 5 Km'!B:F,3,FALSE)</f>
        <v>SEN</v>
      </c>
      <c r="F17" s="26">
        <f>VLOOKUP(B17,'[1]Inschrijvingen 5 Km'!A:F,5,FALSE)</f>
        <v>0</v>
      </c>
      <c r="G17" s="27">
        <f>VLOOKUP(B17,'[1]Inschrijvingen 5 Km'!A:F,6,FALSE)</f>
        <v>38514</v>
      </c>
      <c r="H17" s="24">
        <f ca="1">IF(ISBLANK(B17),"",I17-$H$2)</f>
        <v>1.3649768516188487E-2</v>
      </c>
      <c r="I17" s="25">
        <f ca="1">IF(ISBLANK(B17),"",IF(I17="",NOW(),I17))</f>
        <v>43595.808931712963</v>
      </c>
    </row>
    <row r="18" spans="1:9" ht="15.75" x14ac:dyDescent="0.3">
      <c r="A18" s="28">
        <v>15</v>
      </c>
      <c r="B18" s="26">
        <v>668</v>
      </c>
      <c r="C18" s="26" t="str">
        <f>VLOOKUP(B18,'[1]Inschrijvingen 5 Km'!A:F,2,FALSE)</f>
        <v>DUMONT ERIK</v>
      </c>
      <c r="D18" s="26" t="str">
        <f>VLOOKUP(B18,'[1]Inschrijvingen 5 Km'!A:F,3,FALSE)</f>
        <v>H</v>
      </c>
      <c r="E18" s="26" t="str">
        <f>VLOOKUP(C18,'[1]Inschrijvingen 5 Km'!B:F,3,FALSE)</f>
        <v>+55</v>
      </c>
      <c r="F18" s="26">
        <f>VLOOKUP(B18,'[1]Inschrijvingen 5 Km'!A:F,5,FALSE)</f>
        <v>0</v>
      </c>
      <c r="G18" s="27">
        <f>VLOOKUP(B18,'[1]Inschrijvingen 5 Km'!A:F,6,FALSE)</f>
        <v>21425</v>
      </c>
      <c r="H18" s="24">
        <f ca="1">IF(ISBLANK(B18),"",I18-$H$2)</f>
        <v>1.4398611107026227E-2</v>
      </c>
      <c r="I18" s="25">
        <f ca="1">IF(ISBLANK(B18),"",IF(I18="",NOW(),I18))</f>
        <v>43595.809680555554</v>
      </c>
    </row>
    <row r="19" spans="1:9" ht="15.75" x14ac:dyDescent="0.3">
      <c r="A19" s="28">
        <v>16</v>
      </c>
      <c r="B19" s="26">
        <v>654</v>
      </c>
      <c r="C19" s="26" t="str">
        <f>VLOOKUP(B19,'[1]Inschrijvingen 5 Km'!A:F,2,FALSE)</f>
        <v>ASSELBERGHS KURT</v>
      </c>
      <c r="D19" s="26" t="str">
        <f>VLOOKUP(B19,'[1]Inschrijvingen 5 Km'!A:F,3,FALSE)</f>
        <v>H</v>
      </c>
      <c r="E19" s="26" t="str">
        <f>VLOOKUP(C19,'[1]Inschrijvingen 5 Km'!B:F,3,FALSE)</f>
        <v>+35</v>
      </c>
      <c r="F19" s="26" t="str">
        <f>VLOOKUP(B19,'[1]Inschrijvingen 5 Km'!A:F,5,FALSE)</f>
        <v>KAPSALON LUC</v>
      </c>
      <c r="G19" s="27">
        <f>VLOOKUP(B19,'[1]Inschrijvingen 5 Km'!A:F,6,FALSE)</f>
        <v>29038</v>
      </c>
      <c r="H19" s="24">
        <f ca="1">IF(ISBLANK(B19),"",I19-$H$2)</f>
        <v>1.4456481476372574E-2</v>
      </c>
      <c r="I19" s="25">
        <f ca="1">IF(ISBLANK(B19),"",IF(I19="",NOW(),I19))</f>
        <v>43595.809738425924</v>
      </c>
    </row>
    <row r="20" spans="1:9" ht="15.75" x14ac:dyDescent="0.3">
      <c r="A20" s="28">
        <v>17</v>
      </c>
      <c r="B20" s="26">
        <v>657</v>
      </c>
      <c r="C20" s="26" t="str">
        <f>VLOOKUP(B20,'[1]Inschrijvingen 5 Km'!A:F,2,FALSE)</f>
        <v>BRUELEMANS DAVY</v>
      </c>
      <c r="D20" s="26" t="str">
        <f>VLOOKUP(B20,'[1]Inschrijvingen 5 Km'!A:F,3,FALSE)</f>
        <v>H</v>
      </c>
      <c r="E20" s="26" t="str">
        <f>VLOOKUP(C20,'[1]Inschrijvingen 5 Km'!B:F,3,FALSE)</f>
        <v>+35</v>
      </c>
      <c r="F20" s="26" t="str">
        <f>VLOOKUP(B20,'[1]Inschrijvingen 5 Km'!A:F,5,FALSE)</f>
        <v>KAPSALON LUC</v>
      </c>
      <c r="G20" s="27">
        <f>VLOOKUP(B20,'[1]Inschrijvingen 5 Km'!A:F,6,FALSE)</f>
        <v>27659</v>
      </c>
      <c r="H20" s="24">
        <f ca="1">IF(ISBLANK(B20),"",I20-$H$2)</f>
        <v>1.4539930554747116E-2</v>
      </c>
      <c r="I20" s="25">
        <f ca="1">IF(ISBLANK(B20),"",IF(I20="",NOW(),I20))</f>
        <v>43595.809821875002</v>
      </c>
    </row>
    <row r="21" spans="1:9" ht="15.75" x14ac:dyDescent="0.3">
      <c r="A21" s="28">
        <v>18</v>
      </c>
      <c r="B21" s="26">
        <v>673</v>
      </c>
      <c r="C21" s="30" t="str">
        <f>VLOOKUP(B21,'[1]Inschrijvingen 5 Km'!A:F,2,FALSE)</f>
        <v>VAN SLYCKE SARAH</v>
      </c>
      <c r="D21" s="26" t="str">
        <f>VLOOKUP(B21,'[1]Inschrijvingen 5 Km'!A:F,3,FALSE)</f>
        <v>D</v>
      </c>
      <c r="E21" s="26" t="str">
        <f>VLOOKUP(C21,'[1]Inschrijvingen 5 Km'!B:F,3,FALSE)</f>
        <v>+35</v>
      </c>
      <c r="F21" s="26" t="str">
        <f>VLOOKUP(B21,'[1]Inschrijvingen 5 Km'!A:F,5,FALSE)</f>
        <v>DCLA</v>
      </c>
      <c r="G21" s="27">
        <f>VLOOKUP(B21,'[1]Inschrijvingen 5 Km'!A:F,6,FALSE)</f>
        <v>28611</v>
      </c>
      <c r="H21" s="24">
        <f ca="1">IF(ISBLANK(B21),"",I21-$H$2)</f>
        <v>1.4769444438570645E-2</v>
      </c>
      <c r="I21" s="25">
        <f ca="1">IF(ISBLANK(B21),"",IF(I21="",NOW(),I21))</f>
        <v>43595.810051388886</v>
      </c>
    </row>
    <row r="22" spans="1:9" ht="15.75" x14ac:dyDescent="0.3">
      <c r="A22" s="28">
        <v>19</v>
      </c>
      <c r="B22" s="26">
        <v>643</v>
      </c>
      <c r="C22" s="30" t="str">
        <f>VLOOKUP(B22,'[1]Inschrijvingen 5 Km'!A:F,2,FALSE)</f>
        <v>BURDZY XANDER</v>
      </c>
      <c r="D22" s="26" t="str">
        <f>VLOOKUP(B22,'[1]Inschrijvingen 5 Km'!A:F,3,FALSE)</f>
        <v>H</v>
      </c>
      <c r="E22" s="26" t="str">
        <f>VLOOKUP(C22,'[1]Inschrijvingen 5 Km'!B:F,3,FALSE)</f>
        <v>SEN</v>
      </c>
      <c r="F22" s="26" t="str">
        <f>VLOOKUP(B22,'[1]Inschrijvingen 5 Km'!A:F,5,FALSE)</f>
        <v>DCLA HALEN</v>
      </c>
      <c r="G22" s="27">
        <f>VLOOKUP(B22,'[1]Inschrijvingen 5 Km'!A:F,6,FALSE)</f>
        <v>38310</v>
      </c>
      <c r="H22" s="24">
        <f ca="1">IF(ISBLANK(B22),"",I22-$H$2)</f>
        <v>1.4979629624576773E-2</v>
      </c>
      <c r="I22" s="25">
        <f ca="1">IF(ISBLANK(B22),"",IF(I22="",NOW(),I22))</f>
        <v>43595.810261574072</v>
      </c>
    </row>
    <row r="23" spans="1:9" ht="15.75" x14ac:dyDescent="0.3">
      <c r="A23" s="28">
        <v>20</v>
      </c>
      <c r="B23" s="26">
        <v>632</v>
      </c>
      <c r="C23" s="30" t="str">
        <f>VLOOKUP(B23,'[1]Inschrijvingen 5 Km'!A:F,2,FALSE)</f>
        <v>HENDRIX SOFIE</v>
      </c>
      <c r="D23" s="26" t="str">
        <f>VLOOKUP(B23,'[1]Inschrijvingen 5 Km'!A:F,3,FALSE)</f>
        <v>D</v>
      </c>
      <c r="E23" s="26" t="str">
        <f>VLOOKUP(C23,'[1]Inschrijvingen 5 Km'!B:F,3,FALSE)</f>
        <v>+35</v>
      </c>
      <c r="F23" s="26">
        <f>VLOOKUP(B23,'[1]Inschrijvingen 5 Km'!A:F,5,FALSE)</f>
        <v>0</v>
      </c>
      <c r="G23" s="27">
        <f>VLOOKUP(B23,'[1]Inschrijvingen 5 Km'!A:F,6,FALSE)</f>
        <v>30023</v>
      </c>
      <c r="H23" s="24">
        <f ca="1">IF(ISBLANK(B23),"",I23-$H$2)</f>
        <v>1.5072569440235384E-2</v>
      </c>
      <c r="I23" s="25">
        <f ca="1">IF(ISBLANK(B23),"",IF(I23="",NOW(),I23))</f>
        <v>43595.810354513887</v>
      </c>
    </row>
    <row r="24" spans="1:9" ht="15.75" x14ac:dyDescent="0.3">
      <c r="A24" s="21">
        <v>21</v>
      </c>
      <c r="B24" s="26">
        <v>625</v>
      </c>
      <c r="C24" s="26" t="str">
        <f>VLOOKUP(B24,'[1]Inschrijvingen 5 Km'!A:F,2,FALSE)</f>
        <v>KESTENS SYLVIA</v>
      </c>
      <c r="D24" s="26" t="str">
        <f>VLOOKUP(B24,'[1]Inschrijvingen 5 Km'!A:F,3,FALSE)</f>
        <v>D</v>
      </c>
      <c r="E24" s="26" t="str">
        <f>VLOOKUP(C24,'[1]Inschrijvingen 5 Km'!B:F,3,FALSE)</f>
        <v>+45</v>
      </c>
      <c r="F24" s="26">
        <f>VLOOKUP(B24,'[1]Inschrijvingen 5 Km'!A:F,5,FALSE)</f>
        <v>0</v>
      </c>
      <c r="G24" s="27">
        <f>VLOOKUP(B24,'[1]Inschrijvingen 5 Km'!A:F,6,FALSE)</f>
        <v>24258</v>
      </c>
      <c r="H24" s="24">
        <f ca="1">IF(ISBLANK(B24),"",I24-$H$2)</f>
        <v>1.5159259259235114E-2</v>
      </c>
      <c r="I24" s="25">
        <f ca="1">IF(ISBLANK(B24),"",IF(I24="",NOW(),I24))</f>
        <v>43595.810441203706</v>
      </c>
    </row>
    <row r="25" spans="1:9" ht="15.75" x14ac:dyDescent="0.3">
      <c r="A25" s="21">
        <v>22</v>
      </c>
      <c r="B25" s="26">
        <v>618</v>
      </c>
      <c r="C25" s="30" t="str">
        <f>VLOOKUP(B25,'[1]Inschrijvingen 5 Km'!A:F,2,FALSE)</f>
        <v>RAMAEKERS INE</v>
      </c>
      <c r="D25" s="26" t="str">
        <f>VLOOKUP(B25,'[1]Inschrijvingen 5 Km'!A:F,3,FALSE)</f>
        <v>D</v>
      </c>
      <c r="E25" s="26" t="str">
        <f>VLOOKUP(C25,'[1]Inschrijvingen 5 Km'!B:F,3,FALSE)</f>
        <v>SEN</v>
      </c>
      <c r="F25" s="26" t="str">
        <f>VLOOKUP(B25,'[1]Inschrijvingen 5 Km'!A:F,5,FALSE)</f>
        <v>DCLA</v>
      </c>
      <c r="G25" s="27">
        <f>VLOOKUP(B25,'[1]Inschrijvingen 5 Km'!A:F,6,FALSE)</f>
        <v>30914</v>
      </c>
      <c r="H25" s="24">
        <f ca="1">IF(ISBLANK(B25),"",I25-$H$2)</f>
        <v>1.5203935181489214E-2</v>
      </c>
      <c r="I25" s="25">
        <f ca="1">IF(ISBLANK(B25),"",IF(I25="",NOW(),I25))</f>
        <v>43595.810485879629</v>
      </c>
    </row>
    <row r="26" spans="1:9" ht="15.75" x14ac:dyDescent="0.3">
      <c r="A26" s="28">
        <v>23</v>
      </c>
      <c r="B26" s="26">
        <v>604</v>
      </c>
      <c r="C26" s="30" t="str">
        <f>VLOOKUP(B26,'[1]Inschrijvingen 5 Km'!A:F,2,FALSE)</f>
        <v>VANBERGEN SIBE</v>
      </c>
      <c r="D26" s="26" t="str">
        <f>VLOOKUP(B26,'[1]Inschrijvingen 5 Km'!A:F,3,FALSE)</f>
        <v>H</v>
      </c>
      <c r="E26" s="26" t="str">
        <f>VLOOKUP(C26,'[1]Inschrijvingen 5 Km'!B:F,3,FALSE)</f>
        <v>SEN</v>
      </c>
      <c r="F26" s="26" t="str">
        <f>VLOOKUP(B26,'[1]Inschrijvingen 5 Km'!A:F,5,FALSE)</f>
        <v>DCLA</v>
      </c>
      <c r="G26" s="27">
        <f>VLOOKUP(B26,'[1]Inschrijvingen 5 Km'!A:F,6,FALSE)</f>
        <v>39263</v>
      </c>
      <c r="H26" s="24">
        <f ca="1">IF(ISBLANK(B26),"",I26-$H$2)</f>
        <v>1.5426273144839797E-2</v>
      </c>
      <c r="I26" s="25">
        <f ca="1">IF(ISBLANK(B26),"",IF(I26="",NOW(),I26))</f>
        <v>43595.810708217592</v>
      </c>
    </row>
    <row r="27" spans="1:9" ht="15.75" x14ac:dyDescent="0.3">
      <c r="A27" s="28">
        <v>24</v>
      </c>
      <c r="B27" s="26">
        <v>644</v>
      </c>
      <c r="C27" s="30" t="str">
        <f>VLOOKUP(B27,'[1]Inschrijvingen 5 Km'!A:F,2,FALSE)</f>
        <v>BURDZY CEDRIC</v>
      </c>
      <c r="D27" s="26" t="str">
        <f>VLOOKUP(B27,'[1]Inschrijvingen 5 Km'!A:F,3,FALSE)</f>
        <v>H</v>
      </c>
      <c r="E27" s="26" t="str">
        <f>VLOOKUP(C27,'[1]Inschrijvingen 5 Km'!B:F,3,FALSE)</f>
        <v>SEN</v>
      </c>
      <c r="F27" s="26" t="str">
        <f>VLOOKUP(B27,'[1]Inschrijvingen 5 Km'!A:F,5,FALSE)</f>
        <v>DCLA HALEN</v>
      </c>
      <c r="G27" s="27">
        <f>VLOOKUP(B27,'[1]Inschrijvingen 5 Km'!A:F,6,FALSE)</f>
        <v>38842</v>
      </c>
      <c r="H27" s="24">
        <f ca="1">IF(ISBLANK(B27),"",I27-$H$2)</f>
        <v>1.547326388390502E-2</v>
      </c>
      <c r="I27" s="25">
        <f ca="1">IF(ISBLANK(B27),"",IF(I27="",NOW(),I27))</f>
        <v>43595.810755208331</v>
      </c>
    </row>
    <row r="28" spans="1:9" ht="15.75" x14ac:dyDescent="0.3">
      <c r="A28" s="28">
        <v>25</v>
      </c>
      <c r="B28" s="26">
        <v>640</v>
      </c>
      <c r="C28" s="26" t="str">
        <f>VLOOKUP(B28,'[1]Inschrijvingen 5 Km'!A:F,2,FALSE)</f>
        <v>VERMAELEN WENDY</v>
      </c>
      <c r="D28" s="26" t="str">
        <f>VLOOKUP(B28,'[1]Inschrijvingen 5 Km'!A:F,3,FALSE)</f>
        <v>D</v>
      </c>
      <c r="E28" s="26" t="str">
        <f>VLOOKUP(C28,'[1]Inschrijvingen 5 Km'!B:F,3,FALSE)</f>
        <v>+35</v>
      </c>
      <c r="F28" s="26" t="str">
        <f>VLOOKUP(B28,'[1]Inschrijvingen 5 Km'!A:F,5,FALSE)</f>
        <v>KAPSALON LUC</v>
      </c>
      <c r="G28" s="27">
        <f>VLOOKUP(B28,'[1]Inschrijvingen 5 Km'!A:F,6,FALSE)</f>
        <v>28773</v>
      </c>
      <c r="H28" s="24">
        <f ca="1">IF(ISBLANK(B28),"",I28-$H$2)</f>
        <v>1.5717708331067115E-2</v>
      </c>
      <c r="I28" s="25">
        <f ca="1">IF(ISBLANK(B28),"",IF(I28="",NOW(),I28))</f>
        <v>43595.810999652778</v>
      </c>
    </row>
    <row r="29" spans="1:9" ht="15.75" x14ac:dyDescent="0.3">
      <c r="A29" s="28">
        <v>26</v>
      </c>
      <c r="B29" s="26">
        <v>639</v>
      </c>
      <c r="C29" s="26" t="str">
        <f>VLOOKUP(B29,'[1]Inschrijvingen 5 Km'!A:F,2,FALSE)</f>
        <v>VERMAELEN WILLY</v>
      </c>
      <c r="D29" s="26" t="str">
        <f>VLOOKUP(B29,'[1]Inschrijvingen 5 Km'!A:F,3,FALSE)</f>
        <v>H</v>
      </c>
      <c r="E29" s="26" t="str">
        <f>VLOOKUP(C29,'[1]Inschrijvingen 5 Km'!B:F,3,FALSE)</f>
        <v>+55</v>
      </c>
      <c r="F29" s="26" t="str">
        <f>VLOOKUP(B29,'[1]Inschrijvingen 5 Km'!A:F,5,FALSE)</f>
        <v>KAPSALON LUC</v>
      </c>
      <c r="G29" s="27">
        <f>VLOOKUP(B29,'[1]Inschrijvingen 5 Km'!A:F,6,FALSE)</f>
        <v>19258</v>
      </c>
      <c r="H29" s="24">
        <f ca="1">IF(ISBLANK(B29),"",I29-$H$2)</f>
        <v>1.5731481478724163E-2</v>
      </c>
      <c r="I29" s="25">
        <f ca="1">IF(ISBLANK(B29),"",IF(I29="",NOW(),I29))</f>
        <v>43595.811013425926</v>
      </c>
    </row>
    <row r="30" spans="1:9" ht="15.75" x14ac:dyDescent="0.3">
      <c r="A30" s="28">
        <v>27</v>
      </c>
      <c r="B30" s="26">
        <v>642</v>
      </c>
      <c r="C30" s="30" t="str">
        <f>VLOOKUP(B30,'[1]Inschrijvingen 5 Km'!A:F,2,FALSE)</f>
        <v>DANIELS EVY</v>
      </c>
      <c r="D30" s="26" t="str">
        <f>VLOOKUP(B30,'[1]Inschrijvingen 5 Km'!A:F,3,FALSE)</f>
        <v>D</v>
      </c>
      <c r="E30" s="26" t="str">
        <f>VLOOKUP(C30,'[1]Inschrijvingen 5 Km'!B:F,3,FALSE)</f>
        <v>+45</v>
      </c>
      <c r="F30" s="26" t="str">
        <f>VLOOKUP(B30,'[1]Inschrijvingen 5 Km'!A:F,5,FALSE)</f>
        <v>DCLA HALEN</v>
      </c>
      <c r="G30" s="27">
        <f>VLOOKUP(B30,'[1]Inschrijvingen 5 Km'!A:F,6,FALSE)</f>
        <v>27037</v>
      </c>
      <c r="H30" s="24">
        <f ca="1">IF(ISBLANK(B30),"",I30-$H$2)</f>
        <v>1.5801388886757195E-2</v>
      </c>
      <c r="I30" s="25">
        <f ca="1">IF(ISBLANK(B30),"",IF(I30="",NOW(),I30))</f>
        <v>43595.811083333334</v>
      </c>
    </row>
    <row r="31" spans="1:9" ht="15.75" x14ac:dyDescent="0.3">
      <c r="A31" s="28">
        <v>28</v>
      </c>
      <c r="B31" s="26">
        <v>614</v>
      </c>
      <c r="C31" s="26" t="str">
        <f>VLOOKUP(B31,'[1]Inschrijvingen 5 Km'!A:F,2,FALSE)</f>
        <v>RENNIES PAULIEN</v>
      </c>
      <c r="D31" s="26" t="str">
        <f>VLOOKUP(B31,'[1]Inschrijvingen 5 Km'!A:F,3,FALSE)</f>
        <v>D</v>
      </c>
      <c r="E31" s="26" t="str">
        <f>VLOOKUP(C31,'[1]Inschrijvingen 5 Km'!B:F,3,FALSE)</f>
        <v>SEN</v>
      </c>
      <c r="F31" s="26" t="str">
        <f>VLOOKUP(B31,'[1]Inschrijvingen 5 Km'!A:F,5,FALSE)</f>
        <v>RCT</v>
      </c>
      <c r="G31" s="27">
        <f>VLOOKUP(B31,'[1]Inschrijvingen 5 Km'!A:F,6,FALSE)</f>
        <v>37706</v>
      </c>
      <c r="H31" s="24">
        <f ca="1">IF(ISBLANK(B31),"",I31-$H$2)</f>
        <v>1.5905092586763203E-2</v>
      </c>
      <c r="I31" s="25">
        <f ca="1">IF(ISBLANK(B31),"",IF(I31="",NOW(),I31))</f>
        <v>43595.811187037034</v>
      </c>
    </row>
    <row r="32" spans="1:9" ht="15.75" x14ac:dyDescent="0.3">
      <c r="A32" s="28">
        <v>29</v>
      </c>
      <c r="B32" s="26">
        <v>651</v>
      </c>
      <c r="C32" s="30" t="str">
        <f>VLOOKUP(B32,'[1]Inschrijvingen 5 Km'!A:F,2,FALSE)</f>
        <v>SAMPERMANS BART</v>
      </c>
      <c r="D32" s="26" t="str">
        <f>VLOOKUP(B32,'[1]Inschrijvingen 5 Km'!A:F,3,FALSE)</f>
        <v>H</v>
      </c>
      <c r="E32" s="26" t="str">
        <f>VLOOKUP(C32,'[1]Inschrijvingen 5 Km'!B:F,3,FALSE)</f>
        <v>+35</v>
      </c>
      <c r="F32" s="26" t="str">
        <f>VLOOKUP(B32,'[1]Inschrijvingen 5 Km'!A:F,5,FALSE)</f>
        <v>DCLA HALEN</v>
      </c>
      <c r="G32" s="27">
        <f>VLOOKUP(B32,'[1]Inschrijvingen 5 Km'!A:F,6,FALSE)</f>
        <v>30182</v>
      </c>
      <c r="H32" s="24">
        <f ca="1">IF(ISBLANK(B32),"",I32-$H$2)</f>
        <v>1.5929398148728069E-2</v>
      </c>
      <c r="I32" s="25">
        <f ca="1">IF(ISBLANK(B32),"",IF(I32="",NOW(),I32))</f>
        <v>43595.811211342596</v>
      </c>
    </row>
    <row r="33" spans="1:9" ht="15.75" x14ac:dyDescent="0.3">
      <c r="A33" s="21">
        <v>30</v>
      </c>
      <c r="B33" s="26">
        <v>669</v>
      </c>
      <c r="C33" s="26" t="str">
        <f>VLOOKUP(B33,'[1]Inschrijvingen 5 Km'!A:F,2,FALSE)</f>
        <v>GOORTS CAROLINE</v>
      </c>
      <c r="D33" s="26" t="str">
        <f>VLOOKUP(B33,'[1]Inschrijvingen 5 Km'!A:F,3,FALSE)</f>
        <v>D</v>
      </c>
      <c r="E33" s="26" t="str">
        <f>VLOOKUP(C33,'[1]Inschrijvingen 5 Km'!B:F,3,FALSE)</f>
        <v>+35</v>
      </c>
      <c r="F33" s="26">
        <f>VLOOKUP(B33,'[1]Inschrijvingen 5 Km'!A:F,5,FALSE)</f>
        <v>0</v>
      </c>
      <c r="G33" s="27">
        <f>VLOOKUP(B33,'[1]Inschrijvingen 5 Km'!A:F,6,FALSE)</f>
        <v>28775</v>
      </c>
      <c r="H33" s="24">
        <f ca="1">IF(ISBLANK(B33),"",I33-$H$2)</f>
        <v>1.6087500000139698E-2</v>
      </c>
      <c r="I33" s="25">
        <f ca="1">IF(ISBLANK(B33),"",IF(I33="",NOW(),I33))</f>
        <v>43595.811369444447</v>
      </c>
    </row>
    <row r="34" spans="1:9" ht="15.75" x14ac:dyDescent="0.3">
      <c r="A34" s="21">
        <v>31</v>
      </c>
      <c r="B34" s="26">
        <v>664</v>
      </c>
      <c r="C34" s="26" t="str">
        <f>VLOOKUP(B34,'[1]Inschrijvingen 5 Km'!A:F,2,FALSE)</f>
        <v>VAN HERCK RAF</v>
      </c>
      <c r="D34" s="26" t="str">
        <f>VLOOKUP(B34,'[1]Inschrijvingen 5 Km'!A:F,3,FALSE)</f>
        <v>H</v>
      </c>
      <c r="E34" s="26" t="str">
        <f>VLOOKUP(C34,'[1]Inschrijvingen 5 Km'!B:F,3,FALSE)</f>
        <v>+45</v>
      </c>
      <c r="F34" s="26">
        <f>VLOOKUP(B34,'[1]Inschrijvingen 5 Km'!A:F,5,FALSE)</f>
        <v>0</v>
      </c>
      <c r="G34" s="27">
        <f>VLOOKUP(B34,'[1]Inschrijvingen 5 Km'!A:F,6,FALSE)</f>
        <v>26751</v>
      </c>
      <c r="H34" s="24">
        <f ca="1">IF(ISBLANK(B34),"",I34-$H$2)</f>
        <v>1.6204976847802754E-2</v>
      </c>
      <c r="I34" s="25">
        <f ca="1">IF(ISBLANK(B34),"",IF(I34="",NOW(),I34))</f>
        <v>43595.811486921295</v>
      </c>
    </row>
    <row r="35" spans="1:9" ht="15.75" x14ac:dyDescent="0.3">
      <c r="A35" s="28">
        <v>32</v>
      </c>
      <c r="B35" s="26">
        <v>665</v>
      </c>
      <c r="C35" s="26" t="str">
        <f>VLOOKUP(B35,'[1]Inschrijvingen 5 Km'!A:F,2,FALSE)</f>
        <v>VAN HERCH HANNE</v>
      </c>
      <c r="D35" s="26" t="str">
        <f>VLOOKUP(B35,'[1]Inschrijvingen 5 Km'!A:F,3,FALSE)</f>
        <v>D</v>
      </c>
      <c r="E35" s="26" t="str">
        <f>VLOOKUP(C35,'[1]Inschrijvingen 5 Km'!B:F,3,FALSE)</f>
        <v>SEN</v>
      </c>
      <c r="F35" s="26">
        <f>VLOOKUP(B35,'[1]Inschrijvingen 5 Km'!A:F,5,FALSE)</f>
        <v>0</v>
      </c>
      <c r="G35" s="27">
        <f>VLOOKUP(B35,'[1]Inschrijvingen 5 Km'!A:F,6,FALSE)</f>
        <v>38736</v>
      </c>
      <c r="H35" s="24">
        <f ca="1">IF(ISBLANK(B35),"",I35-$H$2)</f>
        <v>1.6222222220676485E-2</v>
      </c>
      <c r="I35" s="25">
        <f ca="1">IF(ISBLANK(B35),"",IF(I35="",NOW(),I35))</f>
        <v>43595.811504166668</v>
      </c>
    </row>
    <row r="36" spans="1:9" ht="15.75" x14ac:dyDescent="0.3">
      <c r="A36" s="28">
        <v>33</v>
      </c>
      <c r="B36" s="26">
        <v>634</v>
      </c>
      <c r="C36" s="26" t="str">
        <f>VLOOKUP(B36,'[1]Inschrijvingen 5 Km'!A:F,2,FALSE)</f>
        <v>HEYLEN BERND</v>
      </c>
      <c r="D36" s="26" t="str">
        <f>VLOOKUP(B36,'[1]Inschrijvingen 5 Km'!A:F,3,FALSE)</f>
        <v>H</v>
      </c>
      <c r="E36" s="26" t="str">
        <f>VLOOKUP(C36,'[1]Inschrijvingen 5 Km'!B:F,3,FALSE)</f>
        <v>SEN</v>
      </c>
      <c r="F36" s="26">
        <f>VLOOKUP(B36,'[1]Inschrijvingen 5 Km'!A:F,5,FALSE)</f>
        <v>0</v>
      </c>
      <c r="G36" s="27">
        <f>VLOOKUP(B36,'[1]Inschrijvingen 5 Km'!A:F,6,FALSE)</f>
        <v>39449</v>
      </c>
      <c r="H36" s="24">
        <f ca="1">IF(ISBLANK(B36),"",I36-$H$2)</f>
        <v>1.6269212959741708E-2</v>
      </c>
      <c r="I36" s="25">
        <f ca="1">IF(ISBLANK(B36),"",IF(I36="",NOW(),I36))</f>
        <v>43595.811551157407</v>
      </c>
    </row>
    <row r="37" spans="1:9" ht="15.75" x14ac:dyDescent="0.3">
      <c r="A37" s="28">
        <v>34</v>
      </c>
      <c r="B37" s="26">
        <v>684</v>
      </c>
      <c r="C37" s="26" t="str">
        <f>VLOOKUP(B37,'[1]Inschrijvingen 5 Km'!A:F,2,FALSE)</f>
        <v>LODDEWIJKX STIG</v>
      </c>
      <c r="D37" s="26" t="str">
        <f>VLOOKUP(B37,'[1]Inschrijvingen 5 Km'!A:F,3,FALSE)</f>
        <v>H</v>
      </c>
      <c r="E37" s="26" t="str">
        <f>VLOOKUP(C37,'[1]Inschrijvingen 5 Km'!B:F,3,FALSE)</f>
        <v>SEN</v>
      </c>
      <c r="F37" s="26">
        <f>VLOOKUP(B37,'[1]Inschrijvingen 5 Km'!A:F,5,FALSE)</f>
        <v>0</v>
      </c>
      <c r="G37" s="27">
        <f>VLOOKUP(B37,'[1]Inschrijvingen 5 Km'!A:F,6,FALSE)</f>
        <v>39773</v>
      </c>
      <c r="H37" s="24">
        <f ca="1">IF(ISBLANK(B37),"",I37-$H$2)</f>
        <v>1.6288425926177297E-2</v>
      </c>
      <c r="I37" s="25">
        <f ca="1">IF(ISBLANK(B37),"",IF(I37="",NOW(),I37))</f>
        <v>43595.811570370373</v>
      </c>
    </row>
    <row r="38" spans="1:9" ht="15.75" x14ac:dyDescent="0.3">
      <c r="A38" s="28">
        <v>35</v>
      </c>
      <c r="B38" s="26">
        <v>670</v>
      </c>
      <c r="C38" s="26" t="str">
        <f>VLOOKUP(B38,'[1]Inschrijvingen 5 Km'!A:F,2,FALSE)</f>
        <v>BELLIS EWOUT</v>
      </c>
      <c r="D38" s="26" t="str">
        <f>VLOOKUP(B38,'[1]Inschrijvingen 5 Km'!A:F,3,FALSE)</f>
        <v>H</v>
      </c>
      <c r="E38" s="26" t="str">
        <f>VLOOKUP(C38,'[1]Inschrijvingen 5 Km'!B:F,3,FALSE)</f>
        <v>SEN</v>
      </c>
      <c r="F38" s="26" t="str">
        <f>VLOOKUP(B38,'[1]Inschrijvingen 5 Km'!A:F,5,FALSE)</f>
        <v>PP CLUB</v>
      </c>
      <c r="G38" s="27">
        <f>VLOOKUP(B38,'[1]Inschrijvingen 5 Km'!A:F,6,FALSE)</f>
        <v>39556</v>
      </c>
      <c r="H38" s="24">
        <f ca="1">IF(ISBLANK(B38),"",I38-$H$2)</f>
        <v>1.6420601852587424E-2</v>
      </c>
      <c r="I38" s="25">
        <f ca="1">IF(ISBLANK(B38),"",IF(I38="",NOW(),I38))</f>
        <v>43595.8117025463</v>
      </c>
    </row>
    <row r="39" spans="1:9" ht="15.75" x14ac:dyDescent="0.3">
      <c r="A39" s="28">
        <v>36</v>
      </c>
      <c r="B39" s="26">
        <v>679</v>
      </c>
      <c r="C39" s="26" t="str">
        <f>VLOOKUP(B39,'[1]Inschrijvingen 5 Km'!A:F,2,FALSE)</f>
        <v>DAENEN STAN</v>
      </c>
      <c r="D39" s="26" t="str">
        <f>VLOOKUP(B39,'[1]Inschrijvingen 5 Km'!A:F,3,FALSE)</f>
        <v>H</v>
      </c>
      <c r="E39" s="26" t="str">
        <f>VLOOKUP(C39,'[1]Inschrijvingen 5 Km'!B:F,3,FALSE)</f>
        <v>SEN</v>
      </c>
      <c r="F39" s="26">
        <f>VLOOKUP(B39,'[1]Inschrijvingen 5 Km'!A:F,5,FALSE)</f>
        <v>0</v>
      </c>
      <c r="G39" s="27">
        <f>VLOOKUP(B39,'[1]Inschrijvingen 5 Km'!A:F,6,FALSE)</f>
        <v>39340</v>
      </c>
      <c r="H39" s="24">
        <f ca="1">IF(ISBLANK(B39),"",I39-$H$2)</f>
        <v>1.6454166667244863E-2</v>
      </c>
      <c r="I39" s="25">
        <f ca="1">IF(ISBLANK(B39),"",IF(I39="",NOW(),I39))</f>
        <v>43595.811736111114</v>
      </c>
    </row>
    <row r="40" spans="1:9" ht="15.75" x14ac:dyDescent="0.3">
      <c r="A40" s="28">
        <v>37</v>
      </c>
      <c r="B40" s="26">
        <v>631</v>
      </c>
      <c r="C40" s="26" t="str">
        <f>VLOOKUP(B40,'[1]Inschrijvingen 5 Km'!A:F,2,FALSE)</f>
        <v>MOENS BEAU</v>
      </c>
      <c r="D40" s="26" t="str">
        <f>VLOOKUP(B40,'[1]Inschrijvingen 5 Km'!A:F,3,FALSE)</f>
        <v>H</v>
      </c>
      <c r="E40" s="26" t="str">
        <f>VLOOKUP(C40,'[1]Inschrijvingen 5 Km'!B:F,3,FALSE)</f>
        <v>SEN</v>
      </c>
      <c r="F40" s="26">
        <f>VLOOKUP(B40,'[1]Inschrijvingen 5 Km'!A:F,5,FALSE)</f>
        <v>0</v>
      </c>
      <c r="G40" s="27">
        <f>VLOOKUP(B40,'[1]Inschrijvingen 5 Km'!A:F,6,FALSE)</f>
        <v>39674</v>
      </c>
      <c r="H40" s="24">
        <f ca="1">IF(ISBLANK(B40),"",I40-$H$2)</f>
        <v>1.6549537031096406E-2</v>
      </c>
      <c r="I40" s="25">
        <f ca="1">IF(ISBLANK(B40),"",IF(I40="",NOW(),I40))</f>
        <v>43595.811831481478</v>
      </c>
    </row>
    <row r="41" spans="1:9" ht="15.75" x14ac:dyDescent="0.3">
      <c r="A41" s="28">
        <v>38</v>
      </c>
      <c r="B41" s="26">
        <v>647</v>
      </c>
      <c r="C41" s="30" t="str">
        <f>VLOOKUP(B41,'[1]Inschrijvingen 5 Km'!A:F,2,FALSE)</f>
        <v>POFFE LUDWIG</v>
      </c>
      <c r="D41" s="26" t="str">
        <f>VLOOKUP(B41,'[1]Inschrijvingen 5 Km'!A:F,3,FALSE)</f>
        <v>H</v>
      </c>
      <c r="E41" s="26" t="str">
        <f>VLOOKUP(C41,'[1]Inschrijvingen 5 Km'!B:F,3,FALSE)</f>
        <v>+55</v>
      </c>
      <c r="F41" s="26">
        <f>VLOOKUP(B41,'[1]Inschrijvingen 5 Km'!A:F,5,FALSE)</f>
        <v>0</v>
      </c>
      <c r="G41" s="27">
        <f>VLOOKUP(B41,'[1]Inschrijvingen 5 Km'!A:F,6,FALSE)</f>
        <v>22888</v>
      </c>
      <c r="H41" s="24">
        <f ca="1">IF(ISBLANK(B41),"",I41-$H$2)</f>
        <v>1.6640624999126885E-2</v>
      </c>
      <c r="I41" s="25">
        <f ca="1">IF(ISBLANK(B41),"",IF(I41="",NOW(),I41))</f>
        <v>43595.811922569446</v>
      </c>
    </row>
    <row r="42" spans="1:9" ht="15.75" x14ac:dyDescent="0.3">
      <c r="A42" s="28">
        <v>39</v>
      </c>
      <c r="B42" s="26">
        <v>636</v>
      </c>
      <c r="C42" s="26" t="str">
        <f>VLOOKUP(B42,'[1]Inschrijvingen 5 Km'!A:F,2,FALSE)</f>
        <v>HERROELEN JELKA</v>
      </c>
      <c r="D42" s="26" t="str">
        <f>VLOOKUP(B42,'[1]Inschrijvingen 5 Km'!A:F,3,FALSE)</f>
        <v>D</v>
      </c>
      <c r="E42" s="26" t="str">
        <f>VLOOKUP(C42,'[1]Inschrijvingen 5 Km'!B:F,3,FALSE)</f>
        <v>SEN</v>
      </c>
      <c r="F42" s="26" t="str">
        <f>VLOOKUP(B42,'[1]Inschrijvingen 5 Km'!A:F,5,FALSE)</f>
        <v>JOGGERS TEAM TIENEN</v>
      </c>
      <c r="G42" s="27">
        <f>VLOOKUP(B42,'[1]Inschrijvingen 5 Km'!A:F,6,FALSE)</f>
        <v>38219</v>
      </c>
      <c r="H42" s="24">
        <f ca="1">IF(ISBLANK(B42),"",I42-$H$2)</f>
        <v>1.6915740736294538E-2</v>
      </c>
      <c r="I42" s="25">
        <f ca="1">IF(ISBLANK(B42),"",IF(I42="",NOW(),I42))</f>
        <v>43595.812197685183</v>
      </c>
    </row>
    <row r="43" spans="1:9" ht="15.75" x14ac:dyDescent="0.3">
      <c r="A43" s="21">
        <v>40</v>
      </c>
      <c r="B43" s="26">
        <v>612</v>
      </c>
      <c r="C43" s="26" t="str">
        <f>VLOOKUP(B43,'[1]Inschrijvingen 5 Km'!A:F,2,FALSE)</f>
        <v>BOLLAERTS JELLE</v>
      </c>
      <c r="D43" s="26" t="str">
        <f>VLOOKUP(B43,'[1]Inschrijvingen 5 Km'!A:F,3,FALSE)</f>
        <v>H</v>
      </c>
      <c r="E43" s="26" t="str">
        <f>VLOOKUP(C43,'[1]Inschrijvingen 5 Km'!B:F,3,FALSE)</f>
        <v>SEN</v>
      </c>
      <c r="F43" s="26">
        <f>VLOOKUP(B43,'[1]Inschrijvingen 5 Km'!A:F,5,FALSE)</f>
        <v>0</v>
      </c>
      <c r="G43" s="27">
        <f>VLOOKUP(B43,'[1]Inschrijvingen 5 Km'!A:F,6,FALSE)</f>
        <v>39344</v>
      </c>
      <c r="H43" s="24">
        <f ca="1">IF(ISBLANK(B43),"",I43-$H$2)</f>
        <v>1.6971412034763489E-2</v>
      </c>
      <c r="I43" s="25">
        <f ca="1">IF(ISBLANK(B43),"",IF(I43="",NOW(),I43))</f>
        <v>43595.812253356482</v>
      </c>
    </row>
    <row r="44" spans="1:9" ht="15.75" x14ac:dyDescent="0.3">
      <c r="A44" s="21">
        <v>41</v>
      </c>
      <c r="B44" s="26">
        <v>628</v>
      </c>
      <c r="C44" s="26" t="str">
        <f>VLOOKUP(B44,'[1]Inschrijvingen 5 Km'!A:F,2,FALSE)</f>
        <v>EIJCKMANS ERIC</v>
      </c>
      <c r="D44" s="26" t="str">
        <f>VLOOKUP(B44,'[1]Inschrijvingen 5 Km'!A:F,3,FALSE)</f>
        <v>H</v>
      </c>
      <c r="E44" s="26" t="str">
        <f>VLOOKUP(C44,'[1]Inschrijvingen 5 Km'!B:F,3,FALSE)</f>
        <v>+55</v>
      </c>
      <c r="F44" s="26">
        <f>VLOOKUP(B44,'[1]Inschrijvingen 5 Km'!A:F,5,FALSE)</f>
        <v>0</v>
      </c>
      <c r="G44" s="27">
        <f>VLOOKUP(B44,'[1]Inschrijvingen 5 Km'!A:F,6,FALSE)</f>
        <v>23410</v>
      </c>
      <c r="H44" s="24">
        <f ca="1">IF(ISBLANK(B44),"",I44-$H$2)</f>
        <v>1.7472569445089903E-2</v>
      </c>
      <c r="I44" s="25">
        <f ca="1">IF(ISBLANK(B44),"",IF(I44="",NOW(),I44))</f>
        <v>43595.812754513892</v>
      </c>
    </row>
    <row r="45" spans="1:9" ht="15.75" x14ac:dyDescent="0.3">
      <c r="A45" s="28">
        <v>42</v>
      </c>
      <c r="B45" s="26">
        <v>633</v>
      </c>
      <c r="C45" s="26" t="str">
        <f>VLOOKUP(B45,'[1]Inschrijvingen 5 Km'!A:F,2,FALSE)</f>
        <v>HEYLEN KURT</v>
      </c>
      <c r="D45" s="26" t="str">
        <f>VLOOKUP(B45,'[1]Inschrijvingen 5 Km'!A:F,3,FALSE)</f>
        <v>H</v>
      </c>
      <c r="E45" s="26" t="str">
        <f>VLOOKUP(C45,'[1]Inschrijvingen 5 Km'!B:F,3,FALSE)</f>
        <v>+35</v>
      </c>
      <c r="F45" s="26">
        <f>VLOOKUP(B45,'[1]Inschrijvingen 5 Km'!A:F,5,FALSE)</f>
        <v>0</v>
      </c>
      <c r="G45" s="27">
        <f>VLOOKUP(B45,'[1]Inschrijvingen 5 Km'!A:F,6,FALSE)</f>
        <v>28279</v>
      </c>
      <c r="H45" s="24">
        <f ca="1">IF(ISBLANK(B45),"",I45-$H$2)</f>
        <v>1.7544097216159571E-2</v>
      </c>
      <c r="I45" s="25">
        <f ca="1">IF(ISBLANK(B45),"",IF(I45="",NOW(),I45))</f>
        <v>43595.812826041663</v>
      </c>
    </row>
    <row r="46" spans="1:9" ht="15.75" x14ac:dyDescent="0.3">
      <c r="A46" s="28">
        <v>43</v>
      </c>
      <c r="B46" s="26">
        <v>674</v>
      </c>
      <c r="C46" s="26" t="str">
        <f>VLOOKUP(B46,'[1]Inschrijvingen 5 Km'!A:F,2,FALSE)</f>
        <v>WILLEMS ROGER</v>
      </c>
      <c r="D46" s="26" t="str">
        <f>VLOOKUP(B46,'[1]Inschrijvingen 5 Km'!A:F,3,FALSE)</f>
        <v>H</v>
      </c>
      <c r="E46" s="26" t="str">
        <f>VLOOKUP(C46,'[1]Inschrijvingen 5 Km'!B:F,3,FALSE)</f>
        <v>+55</v>
      </c>
      <c r="F46" s="26" t="str">
        <f>VLOOKUP(B46,'[1]Inschrijvingen 5 Km'!A:F,5,FALSE)</f>
        <v>KAPSALON LUC</v>
      </c>
      <c r="G46" s="27">
        <f>VLOOKUP(B46,'[1]Inschrijvingen 5 Km'!A:F,6,FALSE)</f>
        <v>20720</v>
      </c>
      <c r="H46" s="24">
        <f ca="1">IF(ISBLANK(B46),"",I46-$H$2)</f>
        <v>1.7881828702229541E-2</v>
      </c>
      <c r="I46" s="25">
        <f ca="1">IF(ISBLANK(B46),"",IF(I46="",NOW(),I46))</f>
        <v>43595.813163773149</v>
      </c>
    </row>
    <row r="47" spans="1:9" ht="15.75" x14ac:dyDescent="0.3">
      <c r="A47" s="28">
        <v>44</v>
      </c>
      <c r="B47" s="26">
        <v>617</v>
      </c>
      <c r="C47" s="26" t="str">
        <f>VLOOKUP(B47,'[1]Inschrijvingen 5 Km'!A:F,2,FALSE)</f>
        <v>BAEKEN LENN</v>
      </c>
      <c r="D47" s="26" t="str">
        <f>VLOOKUP(B47,'[1]Inschrijvingen 5 Km'!A:F,3,FALSE)</f>
        <v>H</v>
      </c>
      <c r="E47" s="26" t="str">
        <f>VLOOKUP(C47,'[1]Inschrijvingen 5 Km'!B:F,3,FALSE)</f>
        <v>SEN</v>
      </c>
      <c r="F47" s="26">
        <f>VLOOKUP(B47,'[1]Inschrijvingen 5 Km'!A:F,5,FALSE)</f>
        <v>0</v>
      </c>
      <c r="G47" s="27">
        <f>VLOOKUP(B47,'[1]Inschrijvingen 5 Km'!A:F,6,FALSE)</f>
        <v>40761</v>
      </c>
      <c r="H47" s="24">
        <f ca="1">IF(ISBLANK(B47),"",I47-$H$2)</f>
        <v>1.8498495366657153E-2</v>
      </c>
      <c r="I47" s="25">
        <f ca="1">IF(ISBLANK(B47),"",IF(I47="",NOW(),I47))</f>
        <v>43595.813780439814</v>
      </c>
    </row>
    <row r="48" spans="1:9" ht="15.75" x14ac:dyDescent="0.3">
      <c r="A48" s="28">
        <v>45</v>
      </c>
      <c r="B48" s="26">
        <v>616</v>
      </c>
      <c r="C48" s="26" t="str">
        <f>VLOOKUP(B48,'[1]Inschrijvingen 5 Km'!A:F,2,FALSE)</f>
        <v>BAEKEN BERT</v>
      </c>
      <c r="D48" s="26" t="str">
        <f>VLOOKUP(B48,'[1]Inschrijvingen 5 Km'!A:F,3,FALSE)</f>
        <v>H</v>
      </c>
      <c r="E48" s="26" t="str">
        <f>VLOOKUP(C48,'[1]Inschrijvingen 5 Km'!B:F,3,FALSE)</f>
        <v>+35</v>
      </c>
      <c r="F48" s="26">
        <f>VLOOKUP(B48,'[1]Inschrijvingen 5 Km'!A:F,5,FALSE)</f>
        <v>0</v>
      </c>
      <c r="G48" s="27">
        <f>VLOOKUP(B48,'[1]Inschrijvingen 5 Km'!A:F,6,FALSE)</f>
        <v>30127</v>
      </c>
      <c r="H48" s="24">
        <f ca="1">IF(ISBLANK(B48),"",I48-$H$2)</f>
        <v>1.8517245371185709E-2</v>
      </c>
      <c r="I48" s="25">
        <f ca="1">IF(ISBLANK(B48),"",IF(I48="",NOW(),I48))</f>
        <v>43595.813799189818</v>
      </c>
    </row>
    <row r="49" spans="1:9" ht="15.75" x14ac:dyDescent="0.3">
      <c r="A49" s="28">
        <v>46</v>
      </c>
      <c r="B49" s="26">
        <v>681</v>
      </c>
      <c r="C49" s="26" t="str">
        <f>VLOOKUP(B49,'[1]Inschrijvingen 5 Km'!A:F,2,FALSE)</f>
        <v>DEGEEST KATRIEN</v>
      </c>
      <c r="D49" s="26" t="str">
        <f>VLOOKUP(B49,'[1]Inschrijvingen 5 Km'!A:F,3,FALSE)</f>
        <v>D</v>
      </c>
      <c r="E49" s="26" t="str">
        <f>VLOOKUP(C49,'[1]Inschrijvingen 5 Km'!B:F,3,FALSE)</f>
        <v>SEN</v>
      </c>
      <c r="F49" s="26">
        <f>VLOOKUP(B49,'[1]Inschrijvingen 5 Km'!A:F,5,FALSE)</f>
        <v>0</v>
      </c>
      <c r="G49" s="27">
        <f>VLOOKUP(B49,'[1]Inschrijvingen 5 Km'!A:F,6,FALSE)</f>
        <v>37001</v>
      </c>
      <c r="H49" s="24">
        <f ca="1">IF(ISBLANK(B49),"",I49-$H$2)</f>
        <v>1.8542592588346452E-2</v>
      </c>
      <c r="I49" s="25">
        <f ca="1">IF(ISBLANK(B49),"",IF(I49="",NOW(),I49))</f>
        <v>43595.813824537036</v>
      </c>
    </row>
    <row r="50" spans="1:9" ht="15.75" x14ac:dyDescent="0.3">
      <c r="A50" s="28">
        <v>47</v>
      </c>
      <c r="B50" s="26">
        <v>682</v>
      </c>
      <c r="C50" s="26" t="str">
        <f>VLOOKUP(B50,'[1]Inschrijvingen 5 Km'!A:F,2,FALSE)</f>
        <v>MEIRENS ILSE</v>
      </c>
      <c r="D50" s="26" t="str">
        <f>VLOOKUP(B50,'[1]Inschrijvingen 5 Km'!A:F,3,FALSE)</f>
        <v>D</v>
      </c>
      <c r="E50" s="26" t="str">
        <f>VLOOKUP(C50,'[1]Inschrijvingen 5 Km'!B:F,3,FALSE)</f>
        <v>+35</v>
      </c>
      <c r="F50" s="26">
        <f>VLOOKUP(B50,'[1]Inschrijvingen 5 Km'!A:F,5,FALSE)</f>
        <v>0</v>
      </c>
      <c r="G50" s="27">
        <f>VLOOKUP(B50,'[1]Inschrijvingen 5 Km'!A:F,6,FALSE)</f>
        <v>27783</v>
      </c>
      <c r="H50" s="24">
        <f ca="1">IF(ISBLANK(B50),"",I50-$H$2)</f>
        <v>1.8554398142441642E-2</v>
      </c>
      <c r="I50" s="25">
        <f ca="1">IF(ISBLANK(B50),"",IF(I50="",NOW(),I50))</f>
        <v>43595.81383634259</v>
      </c>
    </row>
    <row r="51" spans="1:9" ht="15.75" x14ac:dyDescent="0.3">
      <c r="A51" s="28">
        <v>48</v>
      </c>
      <c r="B51" s="26">
        <v>678</v>
      </c>
      <c r="C51" s="26" t="str">
        <f>VLOOKUP(B51,'[1]Inschrijvingen 5 Km'!A:F,2,FALSE)</f>
        <v>JANSSENS LOTTE</v>
      </c>
      <c r="D51" s="26" t="str">
        <f>VLOOKUP(B51,'[1]Inschrijvingen 5 Km'!A:F,3,FALSE)</f>
        <v>D</v>
      </c>
      <c r="E51" s="26" t="str">
        <f>VLOOKUP(C51,'[1]Inschrijvingen 5 Km'!B:F,3,FALSE)</f>
        <v>SEN</v>
      </c>
      <c r="F51" s="26">
        <f>VLOOKUP(B51,'[1]Inschrijvingen 5 Km'!A:F,5,FALSE)</f>
        <v>0</v>
      </c>
      <c r="G51" s="27">
        <f>VLOOKUP(B51,'[1]Inschrijvingen 5 Km'!A:F,6,FALSE)</f>
        <v>31094</v>
      </c>
      <c r="H51" s="24">
        <f ca="1">IF(ISBLANK(B51),"",I51-$H$2)</f>
        <v>1.8573032401036471E-2</v>
      </c>
      <c r="I51" s="25">
        <f ca="1">IF(ISBLANK(B51),"",IF(I51="",NOW(),I51))</f>
        <v>43595.813854976848</v>
      </c>
    </row>
    <row r="52" spans="1:9" ht="15.75" x14ac:dyDescent="0.3">
      <c r="A52" s="28">
        <v>49</v>
      </c>
      <c r="B52" s="26">
        <v>677</v>
      </c>
      <c r="C52" s="26" t="str">
        <f>VLOOKUP(B52,'[1]Inschrijvingen 5 Km'!A:F,2,FALSE)</f>
        <v>DEVOS KTRIEN</v>
      </c>
      <c r="D52" s="26" t="str">
        <f>VLOOKUP(B52,'[1]Inschrijvingen 5 Km'!A:F,3,FALSE)</f>
        <v>D</v>
      </c>
      <c r="E52" s="26" t="str">
        <f>VLOOKUP(C52,'[1]Inschrijvingen 5 Km'!B:F,3,FALSE)</f>
        <v>+35</v>
      </c>
      <c r="F52" s="26">
        <f>VLOOKUP(B52,'[1]Inschrijvingen 5 Km'!A:F,5,FALSE)</f>
        <v>0</v>
      </c>
      <c r="G52" s="27">
        <f>VLOOKUP(B52,'[1]Inschrijvingen 5 Km'!A:F,6,FALSE)</f>
        <v>28679</v>
      </c>
      <c r="H52" s="24">
        <f ca="1">IF(ISBLANK(B52),"",I52-$H$2)</f>
        <v>1.858599537081318E-2</v>
      </c>
      <c r="I52" s="25">
        <f ca="1">IF(ISBLANK(B52),"",IF(I52="",NOW(),I52))</f>
        <v>43595.813867939818</v>
      </c>
    </row>
    <row r="53" spans="1:9" ht="15.75" x14ac:dyDescent="0.3">
      <c r="A53" s="21">
        <v>50</v>
      </c>
      <c r="B53" s="26">
        <v>675</v>
      </c>
      <c r="C53" s="26" t="str">
        <f>VLOOKUP(B53,'[1]Inschrijvingen 5 Km'!A:F,2,FALSE)</f>
        <v>D'HAEYER PHILIPPE</v>
      </c>
      <c r="D53" s="26" t="str">
        <f>VLOOKUP(B53,'[1]Inschrijvingen 5 Km'!A:F,3,FALSE)</f>
        <v>H</v>
      </c>
      <c r="E53" s="26" t="str">
        <f>VLOOKUP(C53,'[1]Inschrijvingen 5 Km'!B:F,3,FALSE)</f>
        <v>+45</v>
      </c>
      <c r="F53" s="26" t="str">
        <f>VLOOKUP(B53,'[1]Inschrijvingen 5 Km'!A:F,5,FALSE)</f>
        <v>JOGGERS TEAM TIENEN</v>
      </c>
      <c r="G53" s="27">
        <f>VLOOKUP(B53,'[1]Inschrijvingen 5 Km'!A:F,6,FALSE)</f>
        <v>24299</v>
      </c>
      <c r="H53" s="24">
        <f ca="1">IF(ISBLANK(B53),"",I53-$H$2)</f>
        <v>1.8620717586600222E-2</v>
      </c>
      <c r="I53" s="25">
        <f ca="1">IF(ISBLANK(B53),"",IF(I53="",NOW(),I53))</f>
        <v>43595.813902662034</v>
      </c>
    </row>
    <row r="54" spans="1:9" ht="15.75" x14ac:dyDescent="0.3">
      <c r="A54" s="21">
        <v>51</v>
      </c>
      <c r="B54" s="26">
        <v>650</v>
      </c>
      <c r="C54" s="30" t="str">
        <f>VLOOKUP(B54,'[1]Inschrijvingen 5 Km'!A:F,2,FALSE)</f>
        <v>STEENSELS HILDE</v>
      </c>
      <c r="D54" s="26" t="str">
        <f>VLOOKUP(B54,'[1]Inschrijvingen 5 Km'!A:F,3,FALSE)</f>
        <v>D</v>
      </c>
      <c r="E54" s="26" t="str">
        <f>VLOOKUP(C54,'[1]Inschrijvingen 5 Km'!B:F,3,FALSE)</f>
        <v>+55</v>
      </c>
      <c r="F54" s="26" t="str">
        <f>VLOOKUP(B54,'[1]Inschrijvingen 5 Km'!A:F,5,FALSE)</f>
        <v>DCLA HALEN</v>
      </c>
      <c r="G54" s="27">
        <f>VLOOKUP(B54,'[1]Inschrijvingen 5 Km'!A:F,6,FALSE)</f>
        <v>23212</v>
      </c>
      <c r="H54" s="24">
        <f ca="1">IF(ISBLANK(B54),"",I54-$H$2)</f>
        <v>1.8664699069631752E-2</v>
      </c>
      <c r="I54" s="25">
        <f ca="1">IF(ISBLANK(B54),"",IF(I54="",NOW(),I54))</f>
        <v>43595.813946643517</v>
      </c>
    </row>
    <row r="55" spans="1:9" ht="15.75" x14ac:dyDescent="0.3">
      <c r="A55" s="28">
        <v>52</v>
      </c>
      <c r="B55" s="26">
        <v>653</v>
      </c>
      <c r="C55" s="26" t="str">
        <f>VLOOKUP(B55,'[1]Inschrijvingen 5 Km'!A:F,2,FALSE)</f>
        <v>RENIERS MARC</v>
      </c>
      <c r="D55" s="26" t="str">
        <f>VLOOKUP(B55,'[1]Inschrijvingen 5 Km'!A:F,3,FALSE)</f>
        <v>H</v>
      </c>
      <c r="E55" s="26" t="str">
        <f>VLOOKUP(C55,'[1]Inschrijvingen 5 Km'!B:F,3,FALSE)</f>
        <v>+55</v>
      </c>
      <c r="F55" s="26" t="str">
        <f>VLOOKUP(B55,'[1]Inschrijvingen 5 Km'!A:F,5,FALSE)</f>
        <v>KAPSALON LUC</v>
      </c>
      <c r="G55" s="27">
        <f>VLOOKUP(B55,'[1]Inschrijvingen 5 Km'!A:F,6,FALSE)</f>
        <v>23448</v>
      </c>
      <c r="H55" s="24">
        <f ca="1">IF(ISBLANK(B55),"",I55-$H$2)</f>
        <v>1.868148148059845E-2</v>
      </c>
      <c r="I55" s="25">
        <f ca="1">IF(ISBLANK(B55),"",IF(I55="",NOW(),I55))</f>
        <v>43595.813963425928</v>
      </c>
    </row>
    <row r="56" spans="1:9" ht="15.75" x14ac:dyDescent="0.3">
      <c r="A56" s="28">
        <v>53</v>
      </c>
      <c r="B56" s="26">
        <v>667</v>
      </c>
      <c r="C56" s="26" t="str">
        <f>VLOOKUP(B56,'[1]Inschrijvingen 5 Km'!A:F,2,FALSE)</f>
        <v>DEPRE FRED</v>
      </c>
      <c r="D56" s="26" t="str">
        <f>VLOOKUP(B56,'[1]Inschrijvingen 5 Km'!A:F,3,FALSE)</f>
        <v>H</v>
      </c>
      <c r="E56" s="26" t="str">
        <f>VLOOKUP(C56,'[1]Inschrijvingen 5 Km'!B:F,3,FALSE)</f>
        <v>+55</v>
      </c>
      <c r="F56" s="26" t="str">
        <f>VLOOKUP(B56,'[1]Inschrijvingen 5 Km'!A:F,5,FALSE)</f>
        <v>JOGGERS TEAM TIENEN</v>
      </c>
      <c r="G56" s="27">
        <f>VLOOKUP(B56,'[1]Inschrijvingen 5 Km'!A:F,6,FALSE)</f>
        <v>17613</v>
      </c>
      <c r="H56" s="24">
        <f ca="1">IF(ISBLANK(B56),"",I56-$H$2)</f>
        <v>1.8718402774538845E-2</v>
      </c>
      <c r="I56" s="25">
        <f ca="1">IF(ISBLANK(B56),"",IF(I56="",NOW(),I56))</f>
        <v>43595.814000347222</v>
      </c>
    </row>
    <row r="57" spans="1:9" ht="15.75" x14ac:dyDescent="0.3">
      <c r="A57" s="28">
        <v>54</v>
      </c>
      <c r="B57" s="26">
        <v>635</v>
      </c>
      <c r="C57" s="26" t="str">
        <f>VLOOKUP(B57,'[1]Inschrijvingen 5 Km'!A:F,2,FALSE)</f>
        <v>MULS ANITA</v>
      </c>
      <c r="D57" s="26" t="str">
        <f>VLOOKUP(B57,'[1]Inschrijvingen 5 Km'!A:F,3,FALSE)</f>
        <v>D</v>
      </c>
      <c r="E57" s="26" t="str">
        <f>VLOOKUP(C57,'[1]Inschrijvingen 5 Km'!B:F,3,FALSE)</f>
        <v>+45</v>
      </c>
      <c r="F57" s="26">
        <f>VLOOKUP(B57,'[1]Inschrijvingen 5 Km'!A:F,5,FALSE)</f>
        <v>0</v>
      </c>
      <c r="G57" s="27">
        <f>VLOOKUP(B57,'[1]Inschrijvingen 5 Km'!A:F,6,FALSE)</f>
        <v>24195</v>
      </c>
      <c r="H57" s="24">
        <f ca="1">IF(ISBLANK(B57),"",I57-$H$2)</f>
        <v>1.8825115737854503E-2</v>
      </c>
      <c r="I57" s="25">
        <f ca="1">IF(ISBLANK(B57),"",IF(I57="",NOW(),I57))</f>
        <v>43595.814107060185</v>
      </c>
    </row>
    <row r="58" spans="1:9" ht="15.75" x14ac:dyDescent="0.3">
      <c r="A58" s="28">
        <v>55</v>
      </c>
      <c r="B58" s="26">
        <v>637</v>
      </c>
      <c r="C58" s="26" t="str">
        <f>VLOOKUP(B58,'[1]Inschrijvingen 5 Km'!A:F,2,FALSE)</f>
        <v>LUYTEN GILBERT</v>
      </c>
      <c r="D58" s="26" t="str">
        <f>VLOOKUP(B58,'[1]Inschrijvingen 5 Km'!A:F,3,FALSE)</f>
        <v>H</v>
      </c>
      <c r="E58" s="26" t="str">
        <f>VLOOKUP(C58,'[1]Inschrijvingen 5 Km'!B:F,3,FALSE)</f>
        <v>+55</v>
      </c>
      <c r="F58" s="26">
        <f>VLOOKUP(B58,'[1]Inschrijvingen 5 Km'!A:F,5,FALSE)</f>
        <v>0</v>
      </c>
      <c r="G58" s="27">
        <f>VLOOKUP(B58,'[1]Inschrijvingen 5 Km'!A:F,6,FALSE)</f>
        <v>20097</v>
      </c>
      <c r="H58" s="24">
        <f ca="1">IF(ISBLANK(B58),"",I58-$H$2)</f>
        <v>1.8859259253076743E-2</v>
      </c>
      <c r="I58" s="25">
        <f ca="1">IF(ISBLANK(B58),"",IF(I58="",NOW(),I58))</f>
        <v>43595.8141412037</v>
      </c>
    </row>
    <row r="59" spans="1:9" ht="15.75" x14ac:dyDescent="0.3">
      <c r="A59" s="28">
        <v>56</v>
      </c>
      <c r="B59" s="26">
        <v>621</v>
      </c>
      <c r="C59" s="26" t="str">
        <f>VLOOKUP(B59,'[1]Inschrijvingen 5 Km'!A:F,2,FALSE)</f>
        <v>MOUREAU ALAIN</v>
      </c>
      <c r="D59" s="26" t="str">
        <f>VLOOKUP(B59,'[1]Inschrijvingen 5 Km'!A:F,3,FALSE)</f>
        <v>H</v>
      </c>
      <c r="E59" s="26" t="str">
        <f>VLOOKUP(C59,'[1]Inschrijvingen 5 Km'!B:F,3,FALSE)</f>
        <v>+55</v>
      </c>
      <c r="F59" s="26" t="str">
        <f>VLOOKUP(B59,'[1]Inschrijvingen 5 Km'!A:F,5,FALSE)</f>
        <v>JOGGERS TEAM TIENEN</v>
      </c>
      <c r="G59" s="27">
        <f>VLOOKUP(B59,'[1]Inschrijvingen 5 Km'!A:F,6,FALSE)</f>
        <v>21562</v>
      </c>
      <c r="H59" s="24">
        <f ca="1">IF(ISBLANK(B59),"",I59-$H$2)</f>
        <v>1.8923958334198687E-2</v>
      </c>
      <c r="I59" s="25">
        <f ca="1">IF(ISBLANK(B59),"",IF(I59="",NOW(),I59))</f>
        <v>43595.814205902781</v>
      </c>
    </row>
    <row r="60" spans="1:9" ht="15.75" x14ac:dyDescent="0.3">
      <c r="A60" s="28">
        <v>57</v>
      </c>
      <c r="B60" s="26">
        <v>603</v>
      </c>
      <c r="C60" s="30" t="str">
        <f>VLOOKUP(B60,'[1]Inschrijvingen 5 Km'!A:F,2,FALSE)</f>
        <v>MOMMAERTS STEVEN</v>
      </c>
      <c r="D60" s="26" t="str">
        <f>VLOOKUP(B60,'[1]Inschrijvingen 5 Km'!A:F,3,FALSE)</f>
        <v>H</v>
      </c>
      <c r="E60" s="26" t="str">
        <f>VLOOKUP(C60,'[1]Inschrijvingen 5 Km'!B:F,3,FALSE)</f>
        <v>+45</v>
      </c>
      <c r="F60" s="26" t="str">
        <f>VLOOKUP(B60,'[1]Inschrijvingen 5 Km'!A:F,5,FALSE)</f>
        <v>DCLA</v>
      </c>
      <c r="G60" s="27">
        <f>VLOOKUP(B60,'[1]Inschrijvingen 5 Km'!A:F,6,FALSE)</f>
        <v>26965</v>
      </c>
      <c r="H60" s="24">
        <f ca="1">IF(ISBLANK(B60),"",I60-$H$2)</f>
        <v>1.8969560180266853E-2</v>
      </c>
      <c r="I60" s="25">
        <f ca="1">IF(ISBLANK(B60),"",IF(I60="",NOW(),I60))</f>
        <v>43595.814251504627</v>
      </c>
    </row>
    <row r="61" spans="1:9" ht="15.75" x14ac:dyDescent="0.3">
      <c r="A61" s="28">
        <v>58</v>
      </c>
      <c r="B61" s="26">
        <v>619</v>
      </c>
      <c r="C61" s="30" t="str">
        <f>VLOOKUP(B61,'[1]Inschrijvingen 5 Km'!A:F,2,FALSE)</f>
        <v>VANSTRAELEN JANNE</v>
      </c>
      <c r="D61" s="26" t="str">
        <f>VLOOKUP(B61,'[1]Inschrijvingen 5 Km'!A:F,3,FALSE)</f>
        <v>D</v>
      </c>
      <c r="E61" s="26" t="str">
        <f>VLOOKUP(C61,'[1]Inschrijvingen 5 Km'!B:F,3,FALSE)</f>
        <v>SEN</v>
      </c>
      <c r="F61" s="26" t="str">
        <f>VLOOKUP(B61,'[1]Inschrijvingen 5 Km'!A:F,5,FALSE)</f>
        <v>DCLA</v>
      </c>
      <c r="G61" s="27">
        <f>VLOOKUP(B61,'[1]Inschrijvingen 5 Km'!A:F,6,FALSE)</f>
        <v>40289</v>
      </c>
      <c r="H61" s="24">
        <f ca="1">IF(ISBLANK(B61),"",I61-$H$2)</f>
        <v>1.9033796292205807E-2</v>
      </c>
      <c r="I61" s="25">
        <f ca="1">IF(ISBLANK(B61),"",IF(I61="",NOW(),I61))</f>
        <v>43595.814315740739</v>
      </c>
    </row>
    <row r="62" spans="1:9" ht="15.75" x14ac:dyDescent="0.3">
      <c r="A62" s="28">
        <v>59</v>
      </c>
      <c r="B62" s="26">
        <v>660</v>
      </c>
      <c r="C62" s="30" t="str">
        <f>VLOOKUP(B62,'[1]Inschrijvingen 5 Km'!A:F,2,FALSE)</f>
        <v>VAN DER VELPEN JULIETTE</v>
      </c>
      <c r="D62" s="26" t="str">
        <f>VLOOKUP(B62,'[1]Inschrijvingen 5 Km'!A:F,3,FALSE)</f>
        <v>D</v>
      </c>
      <c r="E62" s="26" t="str">
        <f>VLOOKUP(C62,'[1]Inschrijvingen 5 Km'!B:F,3,FALSE)</f>
        <v>SEN</v>
      </c>
      <c r="F62" s="26" t="str">
        <f>VLOOKUP(B62,'[1]Inschrijvingen 5 Km'!A:F,5,FALSE)</f>
        <v>DCLA HALEN</v>
      </c>
      <c r="G62" s="27">
        <f>VLOOKUP(B62,'[1]Inschrijvingen 5 Km'!A:F,6,FALSE)</f>
        <v>40096</v>
      </c>
      <c r="H62" s="24">
        <f ca="1">IF(ISBLANK(B62),"",I62-$H$2)</f>
        <v>1.9045023145736195E-2</v>
      </c>
      <c r="I62" s="25">
        <f ca="1">IF(ISBLANK(B62),"",IF(I62="",NOW(),I62))</f>
        <v>43595.814326967593</v>
      </c>
    </row>
    <row r="63" spans="1:9" ht="15.75" x14ac:dyDescent="0.3">
      <c r="A63" s="28">
        <v>60</v>
      </c>
      <c r="B63" s="26">
        <v>615</v>
      </c>
      <c r="C63" s="30" t="str">
        <f>VLOOKUP(B63,'[1]Inschrijvingen 5 Km'!A:F,2,FALSE)</f>
        <v>VANSTRAELEN CAS</v>
      </c>
      <c r="D63" s="26" t="str">
        <f>VLOOKUP(B63,'[1]Inschrijvingen 5 Km'!A:F,3,FALSE)</f>
        <v>H</v>
      </c>
      <c r="E63" s="26" t="str">
        <f>VLOOKUP(C63,'[1]Inschrijvingen 5 Km'!B:F,3,FALSE)</f>
        <v>SEN</v>
      </c>
      <c r="F63" s="26" t="str">
        <f>VLOOKUP(B63,'[1]Inschrijvingen 5 Km'!A:F,5,FALSE)</f>
        <v>DCLA</v>
      </c>
      <c r="G63" s="27">
        <f>VLOOKUP(B63,'[1]Inschrijvingen 5 Km'!A:F,6,FALSE)</f>
        <v>39766</v>
      </c>
      <c r="H63" s="24">
        <f ca="1">IF(ISBLANK(B63),"",I63-$H$2)</f>
        <v>1.9135300921334419E-2</v>
      </c>
      <c r="I63" s="25">
        <f ca="1">IF(ISBLANK(B63),"",IF(I63="",NOW(),I63))</f>
        <v>43595.814417245369</v>
      </c>
    </row>
    <row r="64" spans="1:9" ht="15.75" x14ac:dyDescent="0.3">
      <c r="A64" s="28">
        <v>61</v>
      </c>
      <c r="B64" s="26">
        <v>646</v>
      </c>
      <c r="C64" s="30" t="str">
        <f>VLOOKUP(B64,'[1]Inschrijvingen 5 Km'!A:F,2,FALSE)</f>
        <v>VANROELEN VIVIANE</v>
      </c>
      <c r="D64" s="26" t="str">
        <f>VLOOKUP(B64,'[1]Inschrijvingen 5 Km'!A:F,3,FALSE)</f>
        <v>D</v>
      </c>
      <c r="E64" s="26" t="str">
        <f>VLOOKUP(C64,'[1]Inschrijvingen 5 Km'!B:F,3,FALSE)</f>
        <v>+55</v>
      </c>
      <c r="F64" s="26" t="str">
        <f>VLOOKUP(B64,'[1]Inschrijvingen 5 Km'!A:F,5,FALSE)</f>
        <v>DCLA HALEN</v>
      </c>
      <c r="G64" s="27">
        <f>VLOOKUP(B64,'[1]Inschrijvingen 5 Km'!A:F,6,FALSE)</f>
        <v>21960</v>
      </c>
      <c r="H64" s="24">
        <f ca="1">IF(ISBLANK(B64),"",I64-$H$2)</f>
        <v>1.9730439809791278E-2</v>
      </c>
      <c r="I64" s="25">
        <f ca="1">IF(ISBLANK(B64),"",IF(I64="",NOW(),I64))</f>
        <v>43595.815012384257</v>
      </c>
    </row>
    <row r="65" spans="1:9" ht="15.75" x14ac:dyDescent="0.3">
      <c r="A65" s="28">
        <v>62</v>
      </c>
      <c r="B65" s="26">
        <v>641</v>
      </c>
      <c r="C65" s="30" t="str">
        <f>VLOOKUP(B65,'[1]Inschrijvingen 5 Km'!A:F,2,FALSE)</f>
        <v>DONDERS IDA</v>
      </c>
      <c r="D65" s="26" t="str">
        <f>VLOOKUP(B65,'[1]Inschrijvingen 5 Km'!A:F,3,FALSE)</f>
        <v>D</v>
      </c>
      <c r="E65" s="26" t="str">
        <f>VLOOKUP(C65,'[1]Inschrijvingen 5 Km'!B:F,3,FALSE)</f>
        <v>+55</v>
      </c>
      <c r="F65" s="26" t="str">
        <f>VLOOKUP(B65,'[1]Inschrijvingen 5 Km'!A:F,5,FALSE)</f>
        <v>DCLA HALEN</v>
      </c>
      <c r="G65" s="27">
        <f>VLOOKUP(B65,'[1]Inschrijvingen 5 Km'!A:F,6,FALSE)</f>
        <v>20694</v>
      </c>
      <c r="H65" s="24">
        <f ca="1">IF(ISBLANK(B65),"",I65-$H$2)</f>
        <v>1.9784143514698371E-2</v>
      </c>
      <c r="I65" s="25">
        <f ca="1">IF(ISBLANK(B65),"",IF(I65="",NOW(),I65))</f>
        <v>43595.815066087962</v>
      </c>
    </row>
    <row r="66" spans="1:9" ht="15.75" x14ac:dyDescent="0.3">
      <c r="A66" s="28">
        <v>63</v>
      </c>
      <c r="B66" s="26">
        <v>602</v>
      </c>
      <c r="C66" s="26" t="str">
        <f>VLOOKUP(B66,'[1]Inschrijvingen 5 Km'!A:F,2,FALSE)</f>
        <v>LEENPOELS ELLEN</v>
      </c>
      <c r="D66" s="26" t="str">
        <f>VLOOKUP(B66,'[1]Inschrijvingen 5 Km'!A:F,3,FALSE)</f>
        <v>D</v>
      </c>
      <c r="E66" s="26" t="str">
        <f>VLOOKUP(C66,'[1]Inschrijvingen 5 Km'!B:F,3,FALSE)</f>
        <v>+35</v>
      </c>
      <c r="F66" s="26" t="str">
        <f>VLOOKUP(B66,'[1]Inschrijvingen 5 Km'!A:F,5,FALSE)</f>
        <v>DCLA</v>
      </c>
      <c r="G66" s="27">
        <f>VLOOKUP(B66,'[1]Inschrijvingen 5 Km'!A:F,6,FALSE)</f>
        <v>30469</v>
      </c>
      <c r="H66" s="24">
        <f ca="1">IF(ISBLANK(B66),"",I66-$H$2)</f>
        <v>1.9932754628825933E-2</v>
      </c>
      <c r="I66" s="25">
        <f ca="1">IF(ISBLANK(B66),"",IF(I66="",NOW(),I66))</f>
        <v>43595.815214699076</v>
      </c>
    </row>
    <row r="67" spans="1:9" ht="15.75" x14ac:dyDescent="0.3">
      <c r="A67" s="28">
        <v>64</v>
      </c>
      <c r="B67" s="26">
        <v>608</v>
      </c>
      <c r="C67" s="26" t="str">
        <f>VLOOKUP(B67,'[1]Inschrijvingen 5 Km'!A:F,2,FALSE)</f>
        <v>DEWAELHEYNS ESTER</v>
      </c>
      <c r="D67" s="26" t="str">
        <f>VLOOKUP(B67,'[1]Inschrijvingen 5 Km'!A:F,3,FALSE)</f>
        <v>D</v>
      </c>
      <c r="E67" s="26" t="str">
        <f>VLOOKUP(C67,'[1]Inschrijvingen 5 Km'!B:F,3,FALSE)</f>
        <v>SEN</v>
      </c>
      <c r="F67" s="26">
        <f>VLOOKUP(B67,'[1]Inschrijvingen 5 Km'!A:F,5,FALSE)</f>
        <v>0</v>
      </c>
      <c r="G67" s="27">
        <f>VLOOKUP(B67,'[1]Inschrijvingen 5 Km'!A:F,6,FALSE)</f>
        <v>31296</v>
      </c>
      <c r="H67" s="24">
        <f ca="1">IF(ISBLANK(B67),"",I67-$H$2)</f>
        <v>2.0014699068269692E-2</v>
      </c>
      <c r="I67" s="25">
        <f ca="1">IF(ISBLANK(B67),"",IF(I67="",NOW(),I67))</f>
        <v>43595.815296643515</v>
      </c>
    </row>
    <row r="68" spans="1:9" ht="15.75" x14ac:dyDescent="0.3">
      <c r="A68" s="28">
        <v>65</v>
      </c>
      <c r="B68" s="26">
        <v>666</v>
      </c>
      <c r="C68" s="26" t="str">
        <f>VLOOKUP(B68,'[1]Inschrijvingen 5 Km'!A:F,2,FALSE)</f>
        <v>DEWAELHEYNS IRIS</v>
      </c>
      <c r="D68" s="26" t="str">
        <f>VLOOKUP(B68,'[1]Inschrijvingen 5 Km'!A:F,3,FALSE)</f>
        <v>D</v>
      </c>
      <c r="E68" s="26" t="str">
        <f>VLOOKUP(C68,'[1]Inschrijvingen 5 Km'!B:F,3,FALSE)</f>
        <v>+35</v>
      </c>
      <c r="F68" s="26" t="str">
        <f>VLOOKUP(B68,'[1]Inschrijvingen 5 Km'!A:F,5,FALSE)</f>
        <v>07/5/76</v>
      </c>
      <c r="G68" s="27">
        <f>VLOOKUP(B68,'[1]Inschrijvingen 5 Km'!A:F,6,FALSE)</f>
        <v>27887</v>
      </c>
      <c r="H68" s="24">
        <f ca="1">IF(ISBLANK(B68),"",I68-$H$2)</f>
        <v>2.0037847221828997E-2</v>
      </c>
      <c r="I68" s="25">
        <f t="shared" ref="I68:I85" ca="1" si="0">IF(ISBLANK(B68),"",IF(I68="",NOW(),I68))</f>
        <v>43595.815319791669</v>
      </c>
    </row>
    <row r="69" spans="1:9" ht="15.75" x14ac:dyDescent="0.3">
      <c r="A69" s="28">
        <v>66</v>
      </c>
      <c r="B69" s="26">
        <v>659</v>
      </c>
      <c r="C69" s="26" t="str">
        <f>VLOOKUP(B69,'[1]Inschrijvingen 5 Km'!A:F,2,FALSE)</f>
        <v>BOFFE GEERT</v>
      </c>
      <c r="D69" s="26" t="str">
        <f>VLOOKUP(B69,'[1]Inschrijvingen 5 Km'!A:F,3,FALSE)</f>
        <v>H</v>
      </c>
      <c r="E69" s="26" t="str">
        <f>VLOOKUP(C69,'[1]Inschrijvingen 5 Km'!B:F,3,FALSE)</f>
        <v>+45</v>
      </c>
      <c r="F69" s="26" t="str">
        <f>VLOOKUP(B69,'[1]Inschrijvingen 5 Km'!A:F,5,FALSE)</f>
        <v>GELEGENHEIDSKROEG 2019</v>
      </c>
      <c r="G69" s="27">
        <f>VLOOKUP(B69,'[1]Inschrijvingen 5 Km'!A:F,6,FALSE)</f>
        <v>24347</v>
      </c>
      <c r="H69" s="24">
        <f ca="1">IF(ISBLANK(B69),"",I69-$H$2)</f>
        <v>2.006064814486308E-2</v>
      </c>
      <c r="I69" s="25">
        <f t="shared" ca="1" si="0"/>
        <v>43595.815342592592</v>
      </c>
    </row>
    <row r="70" spans="1:9" ht="15.75" x14ac:dyDescent="0.3">
      <c r="A70" s="28">
        <v>67</v>
      </c>
      <c r="B70" s="26">
        <v>648</v>
      </c>
      <c r="C70" s="26" t="str">
        <f>VLOOKUP(B70,'[1]Inschrijvingen 5 Km'!A:F,2,FALSE)</f>
        <v>CENENS CAITLIN</v>
      </c>
      <c r="D70" s="26" t="str">
        <f>VLOOKUP(B70,'[1]Inschrijvingen 5 Km'!A:F,3,FALSE)</f>
        <v>D</v>
      </c>
      <c r="E70" s="26" t="str">
        <f>VLOOKUP(C70,'[1]Inschrijvingen 5 Km'!B:F,3,FALSE)</f>
        <v>SEN</v>
      </c>
      <c r="F70" s="26">
        <f>VLOOKUP(B70,'[1]Inschrijvingen 5 Km'!A:F,5,FALSE)</f>
        <v>0</v>
      </c>
      <c r="G70" s="27">
        <f>VLOOKUP(B70,'[1]Inschrijvingen 5 Km'!A:F,6,FALSE)</f>
        <v>39796</v>
      </c>
      <c r="H70" s="24">
        <f ca="1">IF(ISBLANK(B70),"",I70-$H$2)</f>
        <v>2.0091898142709397E-2</v>
      </c>
      <c r="I70" s="25">
        <f t="shared" ca="1" si="0"/>
        <v>43595.81537384259</v>
      </c>
    </row>
    <row r="71" spans="1:9" ht="15.75" x14ac:dyDescent="0.3">
      <c r="A71" s="28">
        <v>68</v>
      </c>
      <c r="B71" s="26">
        <v>645</v>
      </c>
      <c r="C71" s="26" t="str">
        <f>VLOOKUP(B71,'[1]Inschrijvingen 5 Km'!A:F,2,FALSE)</f>
        <v>VANDIJCK CYNTHIA</v>
      </c>
      <c r="D71" s="26" t="str">
        <f>VLOOKUP(B71,'[1]Inschrijvingen 5 Km'!A:F,3,FALSE)</f>
        <v>D</v>
      </c>
      <c r="E71" s="26" t="str">
        <f>VLOOKUP(C71,'[1]Inschrijvingen 5 Km'!B:F,3,FALSE)</f>
        <v>SEN</v>
      </c>
      <c r="F71" s="26">
        <f>VLOOKUP(B71,'[1]Inschrijvingen 5 Km'!A:F,5,FALSE)</f>
        <v>0</v>
      </c>
      <c r="G71" s="27">
        <f>VLOOKUP(B71,'[1]Inschrijvingen 5 Km'!A:F,6,FALSE)</f>
        <v>34887</v>
      </c>
      <c r="H71" s="24">
        <f ca="1">IF(ISBLANK(B71),"",I71-$H$2)</f>
        <v>2.0564583333907649E-2</v>
      </c>
      <c r="I71" s="25">
        <f t="shared" ca="1" si="0"/>
        <v>43595.815846527781</v>
      </c>
    </row>
    <row r="72" spans="1:9" ht="15.75" x14ac:dyDescent="0.3">
      <c r="A72" s="28">
        <v>69</v>
      </c>
      <c r="B72" s="26">
        <v>627</v>
      </c>
      <c r="C72" s="26" t="str">
        <f>VLOOKUP(B72,'[1]Inschrijvingen 5 Km'!A:F,2,FALSE)</f>
        <v>PEETERS EEFJE</v>
      </c>
      <c r="D72" s="26" t="str">
        <f>VLOOKUP(B72,'[1]Inschrijvingen 5 Km'!A:F,3,FALSE)</f>
        <v>D</v>
      </c>
      <c r="E72" s="26" t="str">
        <f>VLOOKUP(C72,'[1]Inschrijvingen 5 Km'!B:F,3,FALSE)</f>
        <v>SEN</v>
      </c>
      <c r="F72" s="26">
        <f>VLOOKUP(B72,'[1]Inschrijvingen 5 Km'!A:F,5,FALSE)</f>
        <v>0</v>
      </c>
      <c r="G72" s="27">
        <f>VLOOKUP(B72,'[1]Inschrijvingen 5 Km'!A:F,6,FALSE)</f>
        <v>32647</v>
      </c>
      <c r="H72" s="24">
        <f ca="1">IF(ISBLANK(B72),"",I72-$H$2)</f>
        <v>2.0878009258012753E-2</v>
      </c>
      <c r="I72" s="25">
        <f t="shared" ca="1" si="0"/>
        <v>43595.816159953705</v>
      </c>
    </row>
    <row r="73" spans="1:9" ht="15.75" x14ac:dyDescent="0.3">
      <c r="A73" s="28">
        <v>70</v>
      </c>
      <c r="B73" s="26">
        <v>626</v>
      </c>
      <c r="C73" s="26" t="str">
        <f>VLOOKUP(B73,'[1]Inschrijvingen 5 Km'!A:F,2,FALSE)</f>
        <v>CLAES KRISTOF</v>
      </c>
      <c r="D73" s="26" t="str">
        <f>VLOOKUP(B73,'[1]Inschrijvingen 5 Km'!A:F,3,FALSE)</f>
        <v>H</v>
      </c>
      <c r="E73" s="26" t="str">
        <f>VLOOKUP(C73,'[1]Inschrijvingen 5 Km'!B:F,3,FALSE)</f>
        <v>SEN</v>
      </c>
      <c r="F73" s="26">
        <f>VLOOKUP(B73,'[1]Inschrijvingen 5 Km'!A:F,5,FALSE)</f>
        <v>0</v>
      </c>
      <c r="G73" s="27">
        <f>VLOOKUP(B73,'[1]Inschrijvingen 5 Km'!A:F,6,FALSE)</f>
        <v>32660</v>
      </c>
      <c r="H73" s="24">
        <f ca="1">IF(ISBLANK(B73),"",I73-$H$2)</f>
        <v>2.0892939814075362E-2</v>
      </c>
      <c r="I73" s="25">
        <f t="shared" ca="1" si="0"/>
        <v>43595.816174884261</v>
      </c>
    </row>
    <row r="74" spans="1:9" ht="15.75" x14ac:dyDescent="0.3">
      <c r="A74" s="28">
        <v>71</v>
      </c>
      <c r="B74" s="26">
        <v>607</v>
      </c>
      <c r="C74" s="30" t="str">
        <f>VLOOKUP(B74,'[1]Inschrijvingen 5 Km'!A:F,2,FALSE)</f>
        <v>LEMMENS RITA</v>
      </c>
      <c r="D74" s="26" t="str">
        <f>VLOOKUP(B74,'[1]Inschrijvingen 5 Km'!A:F,3,FALSE)</f>
        <v>D</v>
      </c>
      <c r="E74" s="26" t="str">
        <f>VLOOKUP(C74,'[1]Inschrijvingen 5 Km'!B:F,3,FALSE)</f>
        <v>+55</v>
      </c>
      <c r="F74" s="26" t="str">
        <f>VLOOKUP(B74,'[1]Inschrijvingen 5 Km'!A:F,5,FALSE)</f>
        <v>DCLA HALEN</v>
      </c>
      <c r="G74" s="27">
        <f>VLOOKUP(B74,'[1]Inschrijvingen 5 Km'!A:F,6,FALSE)</f>
        <v>20509</v>
      </c>
      <c r="H74" s="24">
        <f ca="1">IF(ISBLANK(B74),"",I74-$H$2)</f>
        <v>2.1059606478956994E-2</v>
      </c>
      <c r="I74" s="25">
        <f t="shared" ca="1" si="0"/>
        <v>43595.816341550926</v>
      </c>
    </row>
    <row r="75" spans="1:9" ht="15.75" x14ac:dyDescent="0.3">
      <c r="A75" s="28">
        <v>72</v>
      </c>
      <c r="B75" s="26">
        <v>683</v>
      </c>
      <c r="C75" s="26" t="str">
        <f>VLOOKUP(B75,'[1]Inschrijvingen 5 Km'!A:F,2,FALSE)</f>
        <v>HOLEMANS PAUL</v>
      </c>
      <c r="D75" s="26" t="str">
        <f>VLOOKUP(B75,'[1]Inschrijvingen 5 Km'!A:F,3,FALSE)</f>
        <v>H</v>
      </c>
      <c r="E75" s="26" t="str">
        <f>VLOOKUP(C75,'[1]Inschrijvingen 5 Km'!B:F,3,FALSE)</f>
        <v>+55</v>
      </c>
      <c r="F75" s="26" t="str">
        <f>VLOOKUP(B75,'[1]Inschrijvingen 5 Km'!A:F,5,FALSE)</f>
        <v>KAPSALON LUC</v>
      </c>
      <c r="G75" s="27">
        <f>VLOOKUP(B75,'[1]Inschrijvingen 5 Km'!A:F,6,FALSE)</f>
        <v>17012</v>
      </c>
      <c r="H75" s="24">
        <f ca="1">IF(ISBLANK(B75),"",I75-$H$2)</f>
        <v>2.116655091958819E-2</v>
      </c>
      <c r="I75" s="25">
        <f t="shared" ca="1" si="0"/>
        <v>43595.816448495367</v>
      </c>
    </row>
    <row r="76" spans="1:9" ht="15.75" x14ac:dyDescent="0.3">
      <c r="A76" s="28">
        <v>73</v>
      </c>
      <c r="B76" s="26">
        <v>629</v>
      </c>
      <c r="C76" s="26" t="str">
        <f>VLOOKUP(B76,'[1]Inschrijvingen 5 Km'!A:F,2,FALSE)</f>
        <v>GROSEMANS GOELE</v>
      </c>
      <c r="D76" s="26" t="str">
        <f>VLOOKUP(B76,'[1]Inschrijvingen 5 Km'!A:F,3,FALSE)</f>
        <v>D</v>
      </c>
      <c r="E76" s="26" t="str">
        <f>VLOOKUP(C76,'[1]Inschrijvingen 5 Km'!B:F,3,FALSE)</f>
        <v>SEN</v>
      </c>
      <c r="F76" s="26">
        <f>VLOOKUP(B76,'[1]Inschrijvingen 5 Km'!A:F,5,FALSE)</f>
        <v>0</v>
      </c>
      <c r="G76" s="27">
        <f>VLOOKUP(B76,'[1]Inschrijvingen 5 Km'!A:F,6,FALSE)</f>
        <v>33730</v>
      </c>
      <c r="H76" s="24">
        <f ca="1">IF(ISBLANK(B76),"",I76-$H$2)</f>
        <v>2.1214467589743435E-2</v>
      </c>
      <c r="I76" s="25">
        <f t="shared" ca="1" si="0"/>
        <v>43595.816496412037</v>
      </c>
    </row>
    <row r="77" spans="1:9" ht="15.75" x14ac:dyDescent="0.3">
      <c r="A77" s="28">
        <v>74</v>
      </c>
      <c r="B77" s="26">
        <v>630</v>
      </c>
      <c r="C77" s="26" t="str">
        <f>VLOOKUP(B77,'[1]Inschrijvingen 5 Km'!A:F,2,FALSE)</f>
        <v>ZINNID YASMIEN</v>
      </c>
      <c r="D77" s="26" t="str">
        <f>VLOOKUP(B77,'[1]Inschrijvingen 5 Km'!A:F,3,FALSE)</f>
        <v>D</v>
      </c>
      <c r="E77" s="26" t="str">
        <f>VLOOKUP(C77,'[1]Inschrijvingen 5 Km'!B:F,3,FALSE)</f>
        <v>+35</v>
      </c>
      <c r="F77" s="26">
        <f>VLOOKUP(B77,'[1]Inschrijvingen 5 Km'!A:F,5,FALSE)</f>
        <v>0</v>
      </c>
      <c r="G77" s="27">
        <f>VLOOKUP(B77,'[1]Inschrijvingen 5 Km'!A:F,6,FALSE)</f>
        <v>27835</v>
      </c>
      <c r="H77" s="24">
        <f ca="1">IF(ISBLANK(B77),"",I77-$H$2)</f>
        <v>2.1426157407404389E-2</v>
      </c>
      <c r="I77" s="25">
        <f t="shared" ca="1" si="0"/>
        <v>43595.816708101855</v>
      </c>
    </row>
    <row r="78" spans="1:9" ht="15.75" x14ac:dyDescent="0.3">
      <c r="A78" s="28">
        <v>75</v>
      </c>
      <c r="B78" s="26">
        <v>661</v>
      </c>
      <c r="C78" s="26" t="str">
        <f>VLOOKUP(B78,'[1]Inschrijvingen 5 Km'!A:F,2,FALSE)</f>
        <v>VANDERMEULEN VERA</v>
      </c>
      <c r="D78" s="26" t="str">
        <f>VLOOKUP(B78,'[1]Inschrijvingen 5 Km'!A:F,3,FALSE)</f>
        <v>D</v>
      </c>
      <c r="E78" s="26" t="str">
        <f>VLOOKUP(C78,'[1]Inschrijvingen 5 Km'!B:F,3,FALSE)</f>
        <v>+45</v>
      </c>
      <c r="F78" s="26" t="str">
        <f>VLOOKUP(B78,'[1]Inschrijvingen 5 Km'!A:F,5,FALSE)</f>
        <v>GELEGENHEIDSKROEG 2019</v>
      </c>
      <c r="G78" s="27">
        <f>VLOOKUP(B78,'[1]Inschrijvingen 5 Km'!A:F,6,FALSE)</f>
        <v>25222</v>
      </c>
      <c r="H78" s="24">
        <f ca="1">IF(ISBLANK(B78),"",I78-$H$2)</f>
        <v>2.144421295815846E-2</v>
      </c>
      <c r="I78" s="25">
        <f t="shared" ca="1" si="0"/>
        <v>43595.816726157405</v>
      </c>
    </row>
    <row r="79" spans="1:9" ht="15.75" x14ac:dyDescent="0.3">
      <c r="A79" s="28">
        <v>76</v>
      </c>
      <c r="B79" s="26">
        <v>649</v>
      </c>
      <c r="C79" s="26" t="str">
        <f>VLOOKUP(B79,'[1]Inschrijvingen 5 Km'!A:F,2,FALSE)</f>
        <v>HAESEVOETS EVI</v>
      </c>
      <c r="D79" s="26" t="str">
        <f>VLOOKUP(B79,'[1]Inschrijvingen 5 Km'!A:F,3,FALSE)</f>
        <v>D</v>
      </c>
      <c r="E79" s="26" t="str">
        <f>VLOOKUP(C79,'[1]Inschrijvingen 5 Km'!B:F,3,FALSE)</f>
        <v>SEN</v>
      </c>
      <c r="F79" s="26">
        <f>VLOOKUP(B79,'[1]Inschrijvingen 5 Km'!A:F,5,FALSE)</f>
        <v>0</v>
      </c>
      <c r="G79" s="27">
        <f>VLOOKUP(B79,'[1]Inschrijvingen 5 Km'!A:F,6,FALSE)</f>
        <v>30925</v>
      </c>
      <c r="H79" s="24">
        <f ca="1">IF(ISBLANK(B79),"",I79-$H$2)</f>
        <v>2.2038194438209757E-2</v>
      </c>
      <c r="I79" s="25">
        <f t="shared" ca="1" si="0"/>
        <v>43595.817320138885</v>
      </c>
    </row>
    <row r="80" spans="1:9" ht="15.75" x14ac:dyDescent="0.3">
      <c r="A80" s="28">
        <v>77</v>
      </c>
      <c r="B80" s="26">
        <v>652</v>
      </c>
      <c r="C80" s="26" t="str">
        <f>VLOOKUP(B80,'[1]Inschrijvingen 5 Km'!A:F,2,FALSE)</f>
        <v>COCKX ANN</v>
      </c>
      <c r="D80" s="26" t="str">
        <f>VLOOKUP(B80,'[1]Inschrijvingen 5 Km'!A:F,3,FALSE)</f>
        <v>D</v>
      </c>
      <c r="E80" s="26" t="str">
        <f>VLOOKUP(C80,'[1]Inschrijvingen 5 Km'!B:F,3,FALSE)</f>
        <v>+45</v>
      </c>
      <c r="F80" s="26">
        <f>VLOOKUP(B80,'[1]Inschrijvingen 5 Km'!A:F,5,FALSE)</f>
        <v>0</v>
      </c>
      <c r="G80" s="27">
        <f>VLOOKUP(B80,'[1]Inschrijvingen 5 Km'!A:F,6,FALSE)</f>
        <v>26882</v>
      </c>
      <c r="H80" s="24">
        <f ca="1">IF(ISBLANK(B80),"",I80-$H$2)</f>
        <v>2.3421527774189599E-2</v>
      </c>
      <c r="I80" s="25">
        <f t="shared" ca="1" si="0"/>
        <v>43595.818703472221</v>
      </c>
    </row>
    <row r="81" spans="1:9" ht="15.75" x14ac:dyDescent="0.3">
      <c r="A81" s="28">
        <v>78</v>
      </c>
      <c r="B81" s="26">
        <v>680</v>
      </c>
      <c r="C81" s="26" t="str">
        <f>VLOOKUP(B81,'[1]Inschrijvingen 5 Km'!A:F,2,FALSE)</f>
        <v>DEWAELHEYNS NADIA</v>
      </c>
      <c r="D81" s="26" t="str">
        <f>VLOOKUP(B81,'[1]Inschrijvingen 5 Km'!A:F,3,FALSE)</f>
        <v>D</v>
      </c>
      <c r="E81" s="26" t="str">
        <f>VLOOKUP(C81,'[1]Inschrijvingen 5 Km'!B:F,3,FALSE)</f>
        <v>+35</v>
      </c>
      <c r="F81" s="26">
        <f>VLOOKUP(B81,'[1]Inschrijvingen 5 Km'!A:F,5,FALSE)</f>
        <v>0</v>
      </c>
      <c r="G81" s="27">
        <f>VLOOKUP(B81,'[1]Inschrijvingen 5 Km'!A:F,6,FALSE)</f>
        <v>28356</v>
      </c>
      <c r="H81" s="24">
        <f ca="1">IF(ISBLANK(B81),"",I81-$H$2)</f>
        <v>2.4822800922265742E-2</v>
      </c>
      <c r="I81" s="25">
        <f t="shared" ca="1" si="0"/>
        <v>43595.820104745369</v>
      </c>
    </row>
    <row r="82" spans="1:9" ht="15.75" x14ac:dyDescent="0.3">
      <c r="A82" s="28">
        <v>79</v>
      </c>
      <c r="B82" s="26">
        <v>656</v>
      </c>
      <c r="C82" s="26" t="str">
        <f>VLOOKUP(B82,'[1]Inschrijvingen 5 Km'!A:F,2,FALSE)</f>
        <v>DEWAELHEYNS NAOMI</v>
      </c>
      <c r="D82" s="26" t="str">
        <f>VLOOKUP(B82,'[1]Inschrijvingen 5 Km'!A:F,3,FALSE)</f>
        <v>D</v>
      </c>
      <c r="E82" s="26" t="str">
        <f>VLOOKUP(C82,'[1]Inschrijvingen 5 Km'!B:F,3,FALSE)</f>
        <v>SEN</v>
      </c>
      <c r="F82" s="26">
        <f>VLOOKUP(B82,'[1]Inschrijvingen 5 Km'!A:F,5,FALSE)</f>
        <v>0</v>
      </c>
      <c r="G82" s="27">
        <f>VLOOKUP(B82,'[1]Inschrijvingen 5 Km'!A:F,6,FALSE)</f>
        <v>34484</v>
      </c>
      <c r="H82" s="24">
        <f ca="1">IF(ISBLANK(B82),"",I82-$H$2)</f>
        <v>2.4846527776389848E-2</v>
      </c>
      <c r="I82" s="25">
        <f t="shared" ca="1" si="0"/>
        <v>43595.820128472224</v>
      </c>
    </row>
    <row r="83" spans="1:9" ht="15.75" x14ac:dyDescent="0.3">
      <c r="A83" s="28">
        <v>80</v>
      </c>
      <c r="B83" s="26">
        <v>662</v>
      </c>
      <c r="C83" s="26" t="str">
        <f>VLOOKUP(B83,'[1]Inschrijvingen 5 Km'!A:F,2,FALSE)</f>
        <v>BOFFE LUNE</v>
      </c>
      <c r="D83" s="26" t="str">
        <f>VLOOKUP(B83,'[1]Inschrijvingen 5 Km'!A:F,3,FALSE)</f>
        <v>D</v>
      </c>
      <c r="E83" s="26" t="str">
        <f>VLOOKUP(C83,'[1]Inschrijvingen 5 Km'!B:F,3,FALSE)</f>
        <v>SEN</v>
      </c>
      <c r="F83" s="26" t="str">
        <f>VLOOKUP(B83,'[1]Inschrijvingen 5 Km'!A:F,5,FALSE)</f>
        <v>GELEGENHEIDSKROEG 2019</v>
      </c>
      <c r="G83" s="27">
        <f>VLOOKUP(B83,'[1]Inschrijvingen 5 Km'!A:F,6,FALSE)</f>
        <v>38274</v>
      </c>
      <c r="H83" s="24">
        <f ca="1">IF(ISBLANK(B83),"",I83-$H$2)</f>
        <v>2.5445023144129664E-2</v>
      </c>
      <c r="I83" s="25">
        <f t="shared" ca="1" si="0"/>
        <v>43595.820726967591</v>
      </c>
    </row>
    <row r="84" spans="1:9" ht="15.75" x14ac:dyDescent="0.3">
      <c r="A84" s="28">
        <v>81</v>
      </c>
      <c r="B84" s="26">
        <v>676</v>
      </c>
      <c r="C84" s="26" t="str">
        <f>VLOOKUP(B84,'[1]Inschrijvingen 5 Km'!A:F,2,FALSE)</f>
        <v>COENEN GUILLIAN</v>
      </c>
      <c r="D84" s="26" t="str">
        <f>VLOOKUP(B84,'[1]Inschrijvingen 5 Km'!A:F,3,FALSE)</f>
        <v>H</v>
      </c>
      <c r="E84" s="26" t="str">
        <f>VLOOKUP(C84,'[1]Inschrijvingen 5 Km'!B:F,3,FALSE)</f>
        <v>SEN</v>
      </c>
      <c r="F84" s="26">
        <f>VLOOKUP(B84,'[1]Inschrijvingen 5 Km'!A:F,5,FALSE)</f>
        <v>0</v>
      </c>
      <c r="G84" s="27">
        <f>VLOOKUP(B84,'[1]Inschrijvingen 5 Km'!A:F,6,FALSE)</f>
        <v>39365</v>
      </c>
      <c r="H84" s="24">
        <f ca="1">IF(ISBLANK(B84),"",I84-$H$2)</f>
        <v>2.6534490738413297E-2</v>
      </c>
      <c r="I84" s="25">
        <f t="shared" ca="1" si="0"/>
        <v>43595.821816435186</v>
      </c>
    </row>
    <row r="85" spans="1:9" ht="15.75" x14ac:dyDescent="0.3">
      <c r="A85" s="28">
        <v>82</v>
      </c>
      <c r="B85" s="26">
        <v>613</v>
      </c>
      <c r="C85" s="26" t="str">
        <f>VLOOKUP(B85,'[1]Inschrijvingen 5 Km'!A:F,2,FALSE)</f>
        <v>BOLLAERTS SEPPE</v>
      </c>
      <c r="D85" s="26" t="str">
        <f>VLOOKUP(B85,'[1]Inschrijvingen 5 Km'!A:F,3,FALSE)</f>
        <v>H</v>
      </c>
      <c r="E85" s="26" t="str">
        <f>VLOOKUP(C85,'[1]Inschrijvingen 5 Km'!B:F,3,FALSE)</f>
        <v>SEN</v>
      </c>
      <c r="F85" s="26">
        <f>VLOOKUP(B85,'[1]Inschrijvingen 5 Km'!A:F,5,FALSE)</f>
        <v>0</v>
      </c>
      <c r="G85" s="27">
        <f>VLOOKUP(B85,'[1]Inschrijvingen 5 Km'!A:F,6,FALSE)</f>
        <v>40164</v>
      </c>
      <c r="H85" s="24">
        <f ca="1">IF(ISBLANK(B85),"",I85-$H$2)</f>
        <v>2.6643518518540077E-2</v>
      </c>
      <c r="I85" s="25">
        <f t="shared" ca="1" si="0"/>
        <v>43595.821925462966</v>
      </c>
    </row>
  </sheetData>
  <mergeCells count="1">
    <mergeCell ref="A1:D1"/>
  </mergeCells>
  <conditionalFormatting sqref="A1 E1:I1 A2:I85">
    <cfRule type="cellIs" dxfId="0" priority="1" stopIfTrue="1" operator="equal">
      <formula>"D"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dcterms:created xsi:type="dcterms:W3CDTF">2019-05-11T10:01:54Z</dcterms:created>
  <dcterms:modified xsi:type="dcterms:W3CDTF">2019-05-11T10:05:07Z</dcterms:modified>
</cp:coreProperties>
</file>