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itslag 500m" sheetId="1" r:id="rId1"/>
    <sheet name="INSSCHRIJVIN500M" sheetId="2" r:id="rId2"/>
    <sheet name="SPEAKER" sheetId="3" r:id="rId3"/>
    <sheet name="aankomst" sheetId="4" r:id="rId4"/>
    <sheet name="Blad5" sheetId="5" r:id="rId5"/>
  </sheets>
  <definedNames/>
  <calcPr fullCalcOnLoad="1"/>
</workbook>
</file>

<file path=xl/sharedStrings.xml><?xml version="1.0" encoding="utf-8"?>
<sst xmlns="http://schemas.openxmlformats.org/spreadsheetml/2006/main" count="81" uniqueCount="50">
  <si>
    <t>500M</t>
  </si>
  <si>
    <t>plaats</t>
  </si>
  <si>
    <t>naam</t>
  </si>
  <si>
    <t>gebjaar</t>
  </si>
  <si>
    <t>geslacht</t>
  </si>
  <si>
    <t>borstnr</t>
  </si>
  <si>
    <t>tijd</t>
  </si>
  <si>
    <t>km/u</t>
  </si>
  <si>
    <t>inschrijvingsformulier  500M</t>
  </si>
  <si>
    <t>borstnummer</t>
  </si>
  <si>
    <t>geboortejaar</t>
  </si>
  <si>
    <t>adres</t>
  </si>
  <si>
    <t>postcode</t>
  </si>
  <si>
    <t>stad</t>
  </si>
  <si>
    <t>club</t>
  </si>
  <si>
    <t>THEYS HANNELORE</t>
  </si>
  <si>
    <t>V</t>
  </si>
  <si>
    <t>THEYS SOETKIN</t>
  </si>
  <si>
    <t>CLAES FARAH</t>
  </si>
  <si>
    <t>GELADE FLORIS</t>
  </si>
  <si>
    <t>M</t>
  </si>
  <si>
    <t>HENCKAERTS ARTHUR</t>
  </si>
  <si>
    <t>SEGERS JOREN</t>
  </si>
  <si>
    <t>FEYAERTS FLORIS</t>
  </si>
  <si>
    <t>MASSART MATHIS</t>
  </si>
  <si>
    <t>FADOUL SAMY</t>
  </si>
  <si>
    <t>PAUWELS  KARO</t>
  </si>
  <si>
    <t>DONDERS FEMKE</t>
  </si>
  <si>
    <t>VOLDERS FERRE</t>
  </si>
  <si>
    <t>VANDEZANDE LUCAS</t>
  </si>
  <si>
    <t>MORIAU MARTHE</t>
  </si>
  <si>
    <t>BRUYNINCKX ANOUK</t>
  </si>
  <si>
    <t>VANHERWEGEN CEDRIC</t>
  </si>
  <si>
    <t>CONVENTS MARTHE</t>
  </si>
  <si>
    <t>CONVENTS KOBE</t>
  </si>
  <si>
    <t>BOGEMANS RANIA</t>
  </si>
  <si>
    <t>HENCKAERTS FELIX</t>
  </si>
  <si>
    <t>CLAES WARD</t>
  </si>
  <si>
    <t>DE SCHAMPHELAIRE QUINTEN</t>
  </si>
  <si>
    <t>WECKHUYSEN MARIT</t>
  </si>
  <si>
    <t>DESERRANNO MILAN</t>
  </si>
  <si>
    <t>ROUFFA KYANO</t>
  </si>
  <si>
    <t>STARTLIJST  500M</t>
  </si>
  <si>
    <t>BORSTNUMMER</t>
  </si>
  <si>
    <t>NAAM</t>
  </si>
  <si>
    <t>CLUB</t>
  </si>
  <si>
    <t>AANKOMST</t>
  </si>
  <si>
    <t>500 m</t>
  </si>
  <si>
    <t>borstnummers</t>
  </si>
  <si>
    <t>DE SCHAMPELAIRE QUIN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</si>
</sst>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yy;@"/>
    <numFmt numFmtId="165" formatCode="[hh]:mm:ss.00"/>
    <numFmt numFmtId="166" formatCode="h:mm:ss;@"/>
    <numFmt numFmtId="167" formatCode="dd/mm/yyyy"/>
    <numFmt numFmtId="168" formatCode="dd/mm/yy\ hh:mm"/>
    <numFmt numFmtId="169" formatCode="hh:mm:ss"/>
  </numFmts>
  <fonts count="41">
    <font>
      <sz val="10"/>
      <name val="Arial"/>
      <family val="2"/>
    </font>
    <font>
      <sz val="26"/>
      <name val="Arial"/>
      <family val="2"/>
    </font>
    <font>
      <b/>
      <i/>
      <sz val="2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0" fillId="0" borderId="0" xfId="0" applyNumberFormat="1" applyAlignment="1">
      <alignment/>
    </xf>
    <xf numFmtId="4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228600</xdr:rowOff>
    </xdr:from>
    <xdr:to>
      <xdr:col>6</xdr:col>
      <xdr:colOff>571500</xdr:colOff>
      <xdr:row>2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466725" y="552450"/>
          <a:ext cx="50768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24" dir="14050136" algn="ctr">
                  <a:srgbClr val="C7DFD3">
                    <a:alpha val="80010"/>
                  </a:srgbClr>
                </a:outerShdw>
              </a:effectLst>
              <a:latin typeface="Times New Roman"/>
              <a:cs typeface="Times New Roman"/>
            </a:rPr>
            <a:t>GLABBEEK LOOPT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7.7109375" style="0" customWidth="1"/>
    <col min="2" max="2" width="23.421875" style="0" customWidth="1"/>
    <col min="3" max="3" width="12.28125" style="0" customWidth="1"/>
    <col min="4" max="4" width="10.57421875" style="0" customWidth="1"/>
    <col min="6" max="6" width="11.421875" style="0" customWidth="1"/>
    <col min="7" max="7" width="12.7109375" style="0" customWidth="1"/>
  </cols>
  <sheetData>
    <row r="3" ht="67.5" customHeight="1"/>
    <row r="4" spans="2:6" ht="36.75" customHeight="1">
      <c r="B4" s="1">
        <v>2015</v>
      </c>
      <c r="C4" s="22" t="s">
        <v>0</v>
      </c>
      <c r="D4" s="22"/>
      <c r="E4" s="22"/>
      <c r="F4" s="22"/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8" spans="1:7" ht="15.75" customHeight="1">
      <c r="A8" s="3">
        <v>1</v>
      </c>
      <c r="B8" s="3" t="str">
        <f>IF(E8=""," ",VLOOKUP(E8,INSSCHRIJVIN500M!A$5:G$24,2))</f>
        <v>FEYAERTS FLORIS</v>
      </c>
      <c r="C8" s="4">
        <f>IF(E8=""," ",VLOOKUP(E8,INSSCHRIJVIN500M!A$5:H$24,4))</f>
        <v>38610</v>
      </c>
      <c r="D8" s="3" t="str">
        <f>IF(E8=""," ",VLOOKUP(E8,INSSCHRIJVIN500M!A$5:H$24,3))</f>
        <v>M</v>
      </c>
      <c r="E8" s="3">
        <f>aankomst!A3</f>
        <v>7</v>
      </c>
      <c r="F8" s="5">
        <v>0.0011181712962962964</v>
      </c>
      <c r="G8" s="6">
        <f aca="true" t="shared" si="0" ref="G8:G32">((500*3600)/((HOUR(F8)*3600)+(MINUTE(F8)*60)+SECOND(F8)))/1000</f>
        <v>18.556701030927833</v>
      </c>
    </row>
    <row r="9" spans="1:7" ht="15.75" customHeight="1">
      <c r="A9" s="3">
        <v>2</v>
      </c>
      <c r="B9" s="3" t="str">
        <f>IF(E9=""," ",VLOOKUP(E9,INSSCHRIJVIN500M!A$5:G$24,2))</f>
        <v>GELADE FLORIS</v>
      </c>
      <c r="C9" s="4">
        <f>IF(E9=""," ",VLOOKUP(E9,INSSCHRIJVIN500M!A$5:H$24,4))</f>
        <v>39165</v>
      </c>
      <c r="D9" s="3" t="str">
        <f>IF(E9=""," ",VLOOKUP(E9,INSSCHRIJVIN500M!A$5:H$24,3))</f>
        <v>M</v>
      </c>
      <c r="E9" s="3">
        <f>aankomst!A4</f>
        <v>4</v>
      </c>
      <c r="F9" s="5">
        <v>0.0011456018518518519</v>
      </c>
      <c r="G9" s="6">
        <f t="shared" si="0"/>
        <v>18.18181818181818</v>
      </c>
    </row>
    <row r="10" spans="1:7" ht="16.5" customHeight="1">
      <c r="A10" s="3">
        <v>3</v>
      </c>
      <c r="B10" s="3" t="str">
        <f>IF(E10=""," ",VLOOKUP(E10,INSSCHRIJVIN500M!A$5:G$24,2))</f>
        <v>SEGERS JOREN</v>
      </c>
      <c r="C10" s="4">
        <f>IF(E10=""," ",VLOOKUP(E10,INSSCHRIJVIN500M!A$5:H$24,4))</f>
        <v>38907</v>
      </c>
      <c r="D10" s="3" t="str">
        <f>IF(E10=""," ",VLOOKUP(E10,INSSCHRIJVIN500M!A$5:H$24,3))</f>
        <v>M</v>
      </c>
      <c r="E10" s="3">
        <f>aankomst!A5</f>
        <v>6</v>
      </c>
      <c r="F10" s="5">
        <v>0.0011618055555555555</v>
      </c>
      <c r="G10" s="6">
        <f t="shared" si="0"/>
        <v>18</v>
      </c>
    </row>
    <row r="11" spans="1:7" ht="16.5" customHeight="1">
      <c r="A11" s="3">
        <v>4</v>
      </c>
      <c r="B11" s="3" t="str">
        <f>IF(E11=""," ",VLOOKUP(E11,INSSCHRIJVIN500M!A$5:G$24,2))</f>
        <v>HENCKAERTS ARTHUR</v>
      </c>
      <c r="C11" s="4">
        <f>IF(E11=""," ",VLOOKUP(E11,INSSCHRIJVIN500M!A$5:H$24,4))</f>
        <v>39144</v>
      </c>
      <c r="D11" s="3" t="str">
        <f>IF(E11=""," ",VLOOKUP(E11,INSSCHRIJVIN500M!A$5:H$24,3))</f>
        <v>M</v>
      </c>
      <c r="E11" s="3">
        <f>aankomst!A6</f>
        <v>5</v>
      </c>
      <c r="F11" s="5">
        <v>0.0011827546296296295</v>
      </c>
      <c r="G11" s="6">
        <f t="shared" si="0"/>
        <v>17.647058823529413</v>
      </c>
    </row>
    <row r="12" spans="1:7" ht="16.5" customHeight="1">
      <c r="A12" s="3">
        <v>5</v>
      </c>
      <c r="B12" s="3" t="str">
        <f>IF(E12=""," ",VLOOKUP(E12,INSSCHRIJVIN500M!A$5:G$24,2))</f>
        <v>DONDERS FEMKE</v>
      </c>
      <c r="C12" s="4">
        <f>IF(E12=""," ",VLOOKUP(E12,INSSCHRIJVIN500M!A$5:H$24,4))</f>
        <v>38841</v>
      </c>
      <c r="D12" s="3" t="str">
        <f>IF(E12=""," ",VLOOKUP(E12,INSSCHRIJVIN500M!A$5:H$24,3))</f>
        <v>V</v>
      </c>
      <c r="E12" s="3">
        <f>aankomst!A7</f>
        <v>11</v>
      </c>
      <c r="F12" s="5">
        <v>0.0012190972222222221</v>
      </c>
      <c r="G12" s="6">
        <f t="shared" si="0"/>
        <v>17.142857142857142</v>
      </c>
    </row>
    <row r="13" spans="1:7" ht="16.5" customHeight="1">
      <c r="A13" s="3">
        <v>6</v>
      </c>
      <c r="B13" s="3" t="str">
        <f>IF(E13=""," ",VLOOKUP(E13,INSSCHRIJVIN500M!A$5:G$24,2))</f>
        <v>CONVENTS MARTHE</v>
      </c>
      <c r="C13" s="4">
        <f>IF(E13=""," ",VLOOKUP(E13,INSSCHRIJVIN500M!A$5:H$24,4))</f>
        <v>38993</v>
      </c>
      <c r="D13" s="3" t="str">
        <f>IF(E13=""," ",VLOOKUP(E13,INSSCHRIJVIN500M!A$5:H$24,3))</f>
        <v>V</v>
      </c>
      <c r="E13" s="3">
        <f>aankomst!A8</f>
        <v>17</v>
      </c>
      <c r="F13" s="5">
        <v>0.0012336805555555556</v>
      </c>
      <c r="G13" s="6">
        <f t="shared" si="0"/>
        <v>16.822429906542055</v>
      </c>
    </row>
    <row r="14" spans="1:7" ht="16.5" customHeight="1">
      <c r="A14" s="3">
        <v>7</v>
      </c>
      <c r="B14" s="3" t="str">
        <f>IF(E14=""," ",VLOOKUP(E14,INSSCHRIJVIN500M!A$5:G$24,2))</f>
        <v>MASSART MATHIS</v>
      </c>
      <c r="C14" s="4">
        <f>IF(E14=""," ",VLOOKUP(E14,INSSCHRIJVIN500M!A$5:H$24,4))</f>
        <v>39826</v>
      </c>
      <c r="D14" s="3" t="str">
        <f>IF(E14=""," ",VLOOKUP(E14,INSSCHRIJVIN500M!A$5:H$24,3))</f>
        <v>M</v>
      </c>
      <c r="E14" s="3">
        <f>aankomst!A9</f>
        <v>8</v>
      </c>
      <c r="F14" s="5">
        <v>0.0012372685185185186</v>
      </c>
      <c r="G14" s="6">
        <f t="shared" si="0"/>
        <v>16.822429906542055</v>
      </c>
    </row>
    <row r="15" spans="1:7" ht="12.75">
      <c r="A15" s="3">
        <v>8</v>
      </c>
      <c r="B15" s="3" t="str">
        <f>IF(E15=""," ",VLOOKUP(E15,INSSCHRIJVIN500M!A$5:G$24,2))</f>
        <v>CLAES FARAH</v>
      </c>
      <c r="C15" s="4">
        <f>IF(E15=""," ",VLOOKUP(E15,INSSCHRIJVIN500M!A$5:H$24,4))</f>
        <v>39578</v>
      </c>
      <c r="D15" s="3" t="str">
        <f>IF(E15=""," ",VLOOKUP(E15,INSSCHRIJVIN500M!A$5:H$24,3))</f>
        <v>V</v>
      </c>
      <c r="E15" s="3">
        <f>aankomst!A10</f>
        <v>3</v>
      </c>
      <c r="F15" s="5">
        <v>0.0012403935185185185</v>
      </c>
      <c r="G15" s="6">
        <f t="shared" si="0"/>
        <v>16.822429906542055</v>
      </c>
    </row>
    <row r="16" spans="1:7" ht="12.75">
      <c r="A16" s="3">
        <v>9</v>
      </c>
      <c r="B16" s="3" t="str">
        <f>IF(E16=""," ",VLOOKUP(E16,INSSCHRIJVIN500M!A$5:G$24,2))</f>
        <v>VANDEZANDE LUCAS</v>
      </c>
      <c r="C16" s="4">
        <f>IF(E16=""," ",VLOOKUP(E16,INSSCHRIJVIN500M!A$5:H$24,4))</f>
        <v>39557</v>
      </c>
      <c r="D16" s="3" t="str">
        <f>IF(E16=""," ",VLOOKUP(E16,INSSCHRIJVIN500M!A$5:H$24,3))</f>
        <v>M</v>
      </c>
      <c r="E16" s="3">
        <f>aankomst!A11</f>
        <v>13</v>
      </c>
      <c r="F16" s="5">
        <v>0.0012672453703703704</v>
      </c>
      <c r="G16" s="6">
        <f t="shared" si="0"/>
        <v>16.513761467889907</v>
      </c>
    </row>
    <row r="17" spans="1:7" ht="12.75">
      <c r="A17" s="3">
        <v>10</v>
      </c>
      <c r="B17" s="3" t="str">
        <f>IF(E17=""," ",VLOOKUP(E17,INSSCHRIJVIN500M!A$5:G$24,2))</f>
        <v>FADOUL SAMY</v>
      </c>
      <c r="C17" s="4">
        <f>IF(E17=""," ",VLOOKUP(E17,INSSCHRIJVIN500M!A$5:H$24,4))</f>
        <v>39930</v>
      </c>
      <c r="D17" s="3" t="str">
        <f>IF(E17=""," ",VLOOKUP(E17,INSSCHRIJVIN500M!A$5:H$24,3))</f>
        <v>M</v>
      </c>
      <c r="E17" s="3">
        <f>aankomst!A12</f>
        <v>9</v>
      </c>
      <c r="F17" s="5">
        <v>0.0012749999999999999</v>
      </c>
      <c r="G17" s="6">
        <f t="shared" si="0"/>
        <v>16.363636363636363</v>
      </c>
    </row>
    <row r="18" spans="1:7" ht="12.75">
      <c r="A18" s="3">
        <v>11</v>
      </c>
      <c r="B18" s="3" t="str">
        <f>IF(E18=""," ",VLOOKUP(E18,INSSCHRIJVIN500M!A$5:G$24,2))</f>
        <v>VANHERWEGEN CEDRIC</v>
      </c>
      <c r="C18" s="4">
        <f>IF(E18=""," ",VLOOKUP(E18,INSSCHRIJVIN500M!A$5:H$24,4))</f>
        <v>39150</v>
      </c>
      <c r="D18" s="3" t="str">
        <f>IF(E18=""," ",VLOOKUP(E18,INSSCHRIJVIN500M!A$5:H$24,3))</f>
        <v>M</v>
      </c>
      <c r="E18" s="3">
        <f>aankomst!A13</f>
        <v>16</v>
      </c>
      <c r="F18" s="5">
        <v>0.0012832175925925927</v>
      </c>
      <c r="G18" s="6">
        <f t="shared" si="0"/>
        <v>16.216216216216218</v>
      </c>
    </row>
    <row r="19" spans="1:7" ht="12.75">
      <c r="A19" s="3">
        <v>12</v>
      </c>
      <c r="B19" s="3" t="s">
        <v>39</v>
      </c>
      <c r="C19" s="4">
        <f>IF(E19=""," ",VLOOKUP(E19,INSSCHRIJVIN500M!A$5:H$24,4))</f>
        <v>39864</v>
      </c>
      <c r="D19" s="3" t="str">
        <f>IF(E19=""," ",VLOOKUP(E19,INSSCHRIJVIN500M!A$5:H$24,3))</f>
        <v>M</v>
      </c>
      <c r="E19" s="3">
        <f>aankomst!A14</f>
        <v>23</v>
      </c>
      <c r="F19" s="5">
        <v>0.0012871527777777777</v>
      </c>
      <c r="G19" s="6">
        <f t="shared" si="0"/>
        <v>16.216216216216218</v>
      </c>
    </row>
    <row r="20" spans="1:7" ht="12.75">
      <c r="A20" s="3">
        <v>13</v>
      </c>
      <c r="B20" s="3" t="str">
        <f>IF(E20=""," ",VLOOKUP(E20,INSSCHRIJVIN500M!A$5:G$24,2))</f>
        <v>THEYS SOETKIN</v>
      </c>
      <c r="C20" s="4">
        <f>IF(E20=""," ",VLOOKUP(E20,INSSCHRIJVIN500M!A$5:H$24,4))</f>
        <v>39089</v>
      </c>
      <c r="D20" s="3" t="str">
        <f>IF(E20=""," ",VLOOKUP(E20,INSSCHRIJVIN500M!A$5:H$24,3))</f>
        <v>V</v>
      </c>
      <c r="E20" s="3">
        <f>aankomst!A15</f>
        <v>2</v>
      </c>
      <c r="F20" s="5">
        <v>0.0013149305555555555</v>
      </c>
      <c r="G20" s="6">
        <f t="shared" si="0"/>
        <v>15.789473684210527</v>
      </c>
    </row>
    <row r="21" spans="1:7" ht="12.75">
      <c r="A21" s="3">
        <v>14</v>
      </c>
      <c r="B21" s="3" t="str">
        <f>IF(E21=""," ",VLOOKUP(E21,INSSCHRIJVIN500M!A$5:G$24,2))</f>
        <v>PAUWELS  KARO</v>
      </c>
      <c r="C21" s="4">
        <f>IF(E21=""," ",VLOOKUP(E21,INSSCHRIJVIN500M!A$5:H$24,4))</f>
        <v>38784</v>
      </c>
      <c r="D21" s="3" t="str">
        <f>IF(E21=""," ",VLOOKUP(E21,INSSCHRIJVIN500M!A$5:H$24,3))</f>
        <v>V</v>
      </c>
      <c r="E21" s="3">
        <f>aankomst!A16</f>
        <v>10</v>
      </c>
      <c r="F21" s="5">
        <v>0.0013241898148148147</v>
      </c>
      <c r="G21" s="6">
        <f t="shared" si="0"/>
        <v>15.789473684210527</v>
      </c>
    </row>
    <row r="22" spans="1:7" ht="12.75">
      <c r="A22" s="3">
        <v>15</v>
      </c>
      <c r="B22" s="3" t="str">
        <f>IF(E22=""," ",VLOOKUP(E22,INSSCHRIJVIN500M!A$5:G$24,2))</f>
        <v>CONVENTS KOBE</v>
      </c>
      <c r="C22" s="4">
        <f>IF(E22=""," ",VLOOKUP(E22,INSSCHRIJVIN500M!A$5:H$24,4))</f>
        <v>39611</v>
      </c>
      <c r="D22" s="3" t="str">
        <f>IF(E22=""," ",VLOOKUP(E22,INSSCHRIJVIN500M!A$5:H$24,3))</f>
        <v>M</v>
      </c>
      <c r="E22" s="3">
        <f>aankomst!A17</f>
        <v>18</v>
      </c>
      <c r="F22" s="5">
        <v>0.001378125</v>
      </c>
      <c r="G22" s="6">
        <f t="shared" si="0"/>
        <v>15.126050420168067</v>
      </c>
    </row>
    <row r="23" spans="1:7" ht="12.75">
      <c r="A23" s="3">
        <v>16</v>
      </c>
      <c r="B23" s="3" t="s">
        <v>41</v>
      </c>
      <c r="C23" s="4">
        <f>IF(E23=""," ",VLOOKUP(E23,INSSCHRIJVIN500M!A$5:H$24,4))</f>
        <v>39864</v>
      </c>
      <c r="D23" s="3" t="str">
        <f>IF(E23=""," ",VLOOKUP(E23,INSSCHRIJVIN500M!A$5:H$24,3))</f>
        <v>M</v>
      </c>
      <c r="E23" s="3">
        <f>aankomst!A18</f>
        <v>25</v>
      </c>
      <c r="F23" s="5">
        <v>0.001383564814814815</v>
      </c>
      <c r="G23" s="6">
        <f t="shared" si="0"/>
        <v>15</v>
      </c>
    </row>
    <row r="24" spans="1:7" ht="12.75">
      <c r="A24" s="3">
        <v>17</v>
      </c>
      <c r="B24" s="3" t="str">
        <f>IF(E24=""," ",VLOOKUP(E24,INSSCHRIJVIN500M!A$5:G$24,2))</f>
        <v>HENCKAERTS FELIX</v>
      </c>
      <c r="C24" s="4">
        <f>IF(E24=""," ",VLOOKUP(E24,INSSCHRIJVIN500M!A$5:H$24,4))</f>
        <v>39864</v>
      </c>
      <c r="D24" s="3" t="str">
        <f>IF(E24=""," ",VLOOKUP(E24,INSSCHRIJVIN500M!A$5:H$24,3))</f>
        <v>M</v>
      </c>
      <c r="E24" s="3">
        <f>aankomst!A19</f>
        <v>20</v>
      </c>
      <c r="F24" s="5">
        <v>0.001395138888888889</v>
      </c>
      <c r="G24" s="6">
        <f t="shared" si="0"/>
        <v>14.87603305785124</v>
      </c>
    </row>
    <row r="25" spans="1:7" ht="12.75">
      <c r="A25" s="3">
        <v>18</v>
      </c>
      <c r="B25" s="3" t="s">
        <v>37</v>
      </c>
      <c r="C25" s="4">
        <f>IF(E25=""," ",VLOOKUP(E25,INSSCHRIJVIN500M!A$5:H$24,4))</f>
        <v>39864</v>
      </c>
      <c r="D25" s="3" t="str">
        <f>IF(E25=""," ",VLOOKUP(E25,INSSCHRIJVIN500M!A$5:H$24,3))</f>
        <v>M</v>
      </c>
      <c r="E25" s="3">
        <f>aankomst!A20</f>
        <v>21</v>
      </c>
      <c r="F25" s="5">
        <v>0.001417361111111111</v>
      </c>
      <c r="G25" s="6">
        <f t="shared" si="0"/>
        <v>14.754098360655739</v>
      </c>
    </row>
    <row r="26" spans="1:7" ht="12.75">
      <c r="A26" s="3">
        <v>19</v>
      </c>
      <c r="B26" s="3" t="str">
        <f>IF(E26=""," ",VLOOKUP(E26,INSSCHRIJVIN500M!A$5:G$24,2))</f>
        <v>BOGEMANS RANIA</v>
      </c>
      <c r="C26" s="4">
        <f>IF(E26=""," ",VLOOKUP(E26,INSSCHRIJVIN500M!A$5:H$24,4))</f>
        <v>39367</v>
      </c>
      <c r="D26" s="3" t="str">
        <f>IF(E26=""," ",VLOOKUP(E26,INSSCHRIJVIN500M!A$5:H$24,3))</f>
        <v>V</v>
      </c>
      <c r="E26" s="3">
        <f>aankomst!A21</f>
        <v>19</v>
      </c>
      <c r="F26" s="5">
        <v>0.0014377314814814815</v>
      </c>
      <c r="G26" s="6">
        <f t="shared" si="0"/>
        <v>14.516129032258064</v>
      </c>
    </row>
    <row r="27" spans="1:7" ht="12.75">
      <c r="A27" s="3">
        <v>20</v>
      </c>
      <c r="B27" s="3" t="str">
        <f>IF(E27=""," ",VLOOKUP(E27,INSSCHRIJVIN500M!A$5:G$24,2))</f>
        <v>VOLDERS FERRE</v>
      </c>
      <c r="C27" s="4">
        <f>IF(E27=""," ",VLOOKUP(E27,INSSCHRIJVIN500M!A$5:H$24,4))</f>
        <v>39930</v>
      </c>
      <c r="D27" s="3" t="str">
        <f>IF(E27=""," ",VLOOKUP(E27,INSSCHRIJVIN500M!A$5:H$24,3))</f>
        <v>M</v>
      </c>
      <c r="E27" s="3">
        <f>aankomst!A22</f>
        <v>12</v>
      </c>
      <c r="F27" s="5">
        <v>0.0014541666666666668</v>
      </c>
      <c r="G27" s="6">
        <f t="shared" si="0"/>
        <v>14.285714285714286</v>
      </c>
    </row>
    <row r="28" spans="1:7" ht="12.75">
      <c r="A28" s="3">
        <v>21</v>
      </c>
      <c r="B28" s="3" t="str">
        <f>IF(E28=""," ",VLOOKUP(E28,INSSCHRIJVIN500M!A$5:G$24,2))</f>
        <v>MORIAU MARTHE</v>
      </c>
      <c r="C28" s="4">
        <f>IF(E28=""," ",VLOOKUP(E28,INSSCHRIJVIN500M!A$5:H$24,4))</f>
        <v>38628</v>
      </c>
      <c r="D28" s="3" t="str">
        <f>IF(E28=""," ",VLOOKUP(E28,INSSCHRIJVIN500M!A$5:H$24,3))</f>
        <v>V</v>
      </c>
      <c r="E28" s="3">
        <f>aankomst!A23</f>
        <v>14</v>
      </c>
      <c r="F28" s="5">
        <v>0.0014592592592592593</v>
      </c>
      <c r="G28" s="6">
        <f t="shared" si="0"/>
        <v>14.285714285714286</v>
      </c>
    </row>
    <row r="29" spans="1:7" ht="12.75">
      <c r="A29" s="3">
        <v>22</v>
      </c>
      <c r="B29" s="3" t="str">
        <f>IF(E29=""," ",VLOOKUP(E29,INSSCHRIJVIN500M!A$5:G$24,2))</f>
        <v>BRUYNINCKX ANOUK</v>
      </c>
      <c r="C29" s="4">
        <f>IF(E29=""," ",VLOOKUP(E29,INSSCHRIJVIN500M!A$5:H$24,4))</f>
        <v>38870</v>
      </c>
      <c r="D29" s="3" t="str">
        <f>IF(E29=""," ",VLOOKUP(E29,INSSCHRIJVIN500M!A$5:H$24,3))</f>
        <v>V</v>
      </c>
      <c r="E29" s="3">
        <f>aankomst!A24</f>
        <v>15</v>
      </c>
      <c r="F29" s="5">
        <v>0.0014633101851851853</v>
      </c>
      <c r="G29" s="6">
        <f t="shared" si="0"/>
        <v>14.285714285714286</v>
      </c>
    </row>
    <row r="30" spans="1:7" ht="12.75">
      <c r="A30" s="3">
        <v>23</v>
      </c>
      <c r="B30" s="3" t="s">
        <v>49</v>
      </c>
      <c r="C30" s="4">
        <f>IF(E30=""," ",VLOOKUP(E30,INSSCHRIJVIN500M!A$5:H$24,4))</f>
        <v>39864</v>
      </c>
      <c r="D30" s="3" t="str">
        <f>IF(E30=""," ",VLOOKUP(E30,INSSCHRIJVIN500M!A$5:H$24,3))</f>
        <v>M</v>
      </c>
      <c r="E30" s="3">
        <f>aankomst!A25</f>
        <v>22</v>
      </c>
      <c r="F30" s="5">
        <v>0.0014677083333333335</v>
      </c>
      <c r="G30" s="6">
        <f t="shared" si="0"/>
        <v>14.173228346456694</v>
      </c>
    </row>
    <row r="31" spans="1:7" ht="12.75">
      <c r="A31" s="3">
        <v>24</v>
      </c>
      <c r="B31" s="3" t="s">
        <v>40</v>
      </c>
      <c r="C31" s="4">
        <f>IF(E31=""," ",VLOOKUP(E31,INSSCHRIJVIN500M!A$5:H$24,4))</f>
        <v>39864</v>
      </c>
      <c r="D31" s="3" t="str">
        <f>IF(E31=""," ",VLOOKUP(E31,INSSCHRIJVIN500M!A$5:H$24,3))</f>
        <v>M</v>
      </c>
      <c r="E31" s="3">
        <f>aankomst!A26</f>
        <v>24</v>
      </c>
      <c r="F31" s="5">
        <v>0.0015099537037037039</v>
      </c>
      <c r="G31" s="6">
        <f t="shared" si="0"/>
        <v>13.846153846153845</v>
      </c>
    </row>
    <row r="32" spans="1:7" ht="12.75">
      <c r="A32" s="3">
        <v>25</v>
      </c>
      <c r="B32" s="3" t="str">
        <f>IF(E32=""," ",VLOOKUP(E32,INSSCHRIJVIN500M!A$5:G$24,2))</f>
        <v>THEYS HANNELORE</v>
      </c>
      <c r="C32" s="4">
        <f>IF(E32=""," ",VLOOKUP(E32,INSSCHRIJVIN500M!A$5:H$24,4))</f>
        <v>39826</v>
      </c>
      <c r="D32" s="3" t="str">
        <f>IF(E32=""," ",VLOOKUP(E32,INSSCHRIJVIN500M!A$5:H$24,3))</f>
        <v>V</v>
      </c>
      <c r="E32" s="3">
        <f>aankomst!A27</f>
        <v>1</v>
      </c>
      <c r="F32" s="5">
        <v>0.0015148148148148148</v>
      </c>
      <c r="G32" s="6">
        <f t="shared" si="0"/>
        <v>13.740458015267174</v>
      </c>
    </row>
    <row r="33" spans="1:7" ht="12.75">
      <c r="A33" s="3"/>
      <c r="B33" s="3"/>
      <c r="C33" s="4"/>
      <c r="D33" s="3"/>
      <c r="E33" s="3"/>
      <c r="F33" s="5"/>
      <c r="G33" s="6"/>
    </row>
    <row r="34" spans="1:7" ht="12.75">
      <c r="A34" s="3"/>
      <c r="B34" s="3"/>
      <c r="C34" s="4"/>
      <c r="D34" s="3"/>
      <c r="E34" s="3"/>
      <c r="F34" s="7"/>
      <c r="G34" s="6"/>
    </row>
    <row r="35" spans="1:7" ht="12.75">
      <c r="A35" s="3"/>
      <c r="B35" s="3"/>
      <c r="C35" s="4"/>
      <c r="D35" s="3"/>
      <c r="E35" s="3"/>
      <c r="F35" s="7"/>
      <c r="G35" s="6"/>
    </row>
    <row r="36" spans="1:7" ht="12.75">
      <c r="A36" s="3"/>
      <c r="B36" s="3"/>
      <c r="C36" s="4"/>
      <c r="D36" s="3"/>
      <c r="E36" s="3"/>
      <c r="F36" s="7"/>
      <c r="G36" s="6"/>
    </row>
    <row r="37" spans="1:7" ht="12.75">
      <c r="A37" s="3"/>
      <c r="B37" s="3"/>
      <c r="C37" s="4"/>
      <c r="D37" s="3"/>
      <c r="E37" s="3"/>
      <c r="F37" s="7"/>
      <c r="G37" s="6"/>
    </row>
    <row r="38" spans="1:7" ht="12.75">
      <c r="A38" s="3"/>
      <c r="B38" s="3"/>
      <c r="C38" s="4"/>
      <c r="D38" s="3"/>
      <c r="E38" s="3"/>
      <c r="F38" s="7"/>
      <c r="G38" s="6"/>
    </row>
    <row r="39" spans="1:7" ht="12.75">
      <c r="A39" s="3"/>
      <c r="B39" s="3"/>
      <c r="C39" s="4"/>
      <c r="D39" s="3"/>
      <c r="E39" s="3"/>
      <c r="F39" s="7"/>
      <c r="G39" s="6"/>
    </row>
    <row r="40" spans="1:7" ht="12.75">
      <c r="A40" s="3"/>
      <c r="B40" s="3"/>
      <c r="C40" s="4"/>
      <c r="D40" s="3"/>
      <c r="E40" s="3"/>
      <c r="F40" s="7"/>
      <c r="G40" s="6"/>
    </row>
    <row r="41" spans="1:7" ht="12.75">
      <c r="A41" s="3"/>
      <c r="B41" s="3"/>
      <c r="C41" s="4"/>
      <c r="D41" s="3"/>
      <c r="E41" s="3"/>
      <c r="F41" s="7"/>
      <c r="G41" s="6"/>
    </row>
    <row r="42" spans="1:7" ht="12.75">
      <c r="A42" s="3"/>
      <c r="B42" s="3"/>
      <c r="C42" s="4"/>
      <c r="D42" s="3"/>
      <c r="E42" s="3"/>
      <c r="F42" s="7"/>
      <c r="G42" s="6"/>
    </row>
    <row r="43" spans="1:7" ht="12.75">
      <c r="A43" s="3"/>
      <c r="B43" s="3"/>
      <c r="C43" s="4"/>
      <c r="D43" s="3"/>
      <c r="E43" s="3"/>
      <c r="F43" s="7"/>
      <c r="G43" s="6"/>
    </row>
    <row r="44" spans="1:7" ht="12.75">
      <c r="A44" s="3"/>
      <c r="B44" s="3"/>
      <c r="C44" s="4"/>
      <c r="D44" s="3"/>
      <c r="E44" s="3"/>
      <c r="F44" s="8"/>
      <c r="G44" s="6"/>
    </row>
    <row r="45" spans="1:7" ht="12.75">
      <c r="A45" s="3"/>
      <c r="B45" s="3"/>
      <c r="C45" s="4"/>
      <c r="D45" s="3"/>
      <c r="E45" s="3"/>
      <c r="F45" s="8"/>
      <c r="G45" s="6"/>
    </row>
    <row r="46" spans="1:7" ht="12.75">
      <c r="A46" s="3"/>
      <c r="B46" s="3"/>
      <c r="C46" s="4"/>
      <c r="D46" s="3"/>
      <c r="E46" s="3"/>
      <c r="F46" s="8"/>
      <c r="G46" s="6"/>
    </row>
    <row r="47" spans="1:7" ht="12.75">
      <c r="A47" s="3"/>
      <c r="B47" s="3"/>
      <c r="C47" s="4"/>
      <c r="D47" s="3"/>
      <c r="E47" s="3"/>
      <c r="F47" s="8"/>
      <c r="G47" s="6"/>
    </row>
  </sheetData>
  <sheetProtection/>
  <mergeCells count="1">
    <mergeCell ref="C4:F4"/>
  </mergeCells>
  <printOptions/>
  <pageMargins left="0.65" right="0.30972222222222223" top="0.440277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zoomScalePageLayoutView="0" workbookViewId="0" topLeftCell="A1">
      <selection activeCell="B24" sqref="B24"/>
    </sheetView>
  </sheetViews>
  <sheetFormatPr defaultColWidth="16.7109375" defaultRowHeight="12.75"/>
  <cols>
    <col min="1" max="1" width="12.8515625" style="0" customWidth="1"/>
    <col min="2" max="2" width="23.28125" style="9" customWidth="1"/>
    <col min="3" max="3" width="8.00390625" style="0" customWidth="1"/>
    <col min="4" max="4" width="16.7109375" style="3" customWidth="1"/>
    <col min="5" max="5" width="25.8515625" style="0" customWidth="1"/>
    <col min="6" max="6" width="11.7109375" style="10" customWidth="1"/>
    <col min="7" max="7" width="14.8515625" style="0" customWidth="1"/>
    <col min="8" max="8" width="22.140625" style="0" customWidth="1"/>
  </cols>
  <sheetData>
    <row r="1" ht="35.25" customHeight="1">
      <c r="C1" s="11" t="s">
        <v>8</v>
      </c>
    </row>
    <row r="3" spans="1:8" ht="12.75">
      <c r="A3" s="3" t="s">
        <v>9</v>
      </c>
      <c r="B3" s="3" t="s">
        <v>2</v>
      </c>
      <c r="C3" s="3" t="s">
        <v>4</v>
      </c>
      <c r="D3" s="3" t="s">
        <v>10</v>
      </c>
      <c r="E3" s="3" t="s">
        <v>11</v>
      </c>
      <c r="F3" s="12" t="s">
        <v>12</v>
      </c>
      <c r="G3" s="3" t="s">
        <v>13</v>
      </c>
      <c r="H3" s="3" t="s">
        <v>14</v>
      </c>
    </row>
    <row r="4" spans="1:8" ht="12.75">
      <c r="A4" s="3"/>
      <c r="C4" s="3"/>
      <c r="D4" s="13"/>
      <c r="E4" s="14"/>
      <c r="F4" s="12"/>
      <c r="G4" s="15"/>
      <c r="H4" s="3"/>
    </row>
    <row r="5" spans="1:8" ht="12.75">
      <c r="A5" s="3">
        <v>1</v>
      </c>
      <c r="B5" s="9" t="s">
        <v>15</v>
      </c>
      <c r="C5" s="3" t="s">
        <v>16</v>
      </c>
      <c r="D5" s="13">
        <v>39826</v>
      </c>
      <c r="E5" s="14"/>
      <c r="F5" s="12"/>
      <c r="G5" s="15"/>
      <c r="H5" s="3"/>
    </row>
    <row r="6" spans="1:8" ht="12.75">
      <c r="A6" s="3">
        <v>2</v>
      </c>
      <c r="B6" s="9" t="s">
        <v>17</v>
      </c>
      <c r="C6" s="3" t="s">
        <v>16</v>
      </c>
      <c r="D6" s="13">
        <v>39089</v>
      </c>
      <c r="E6" s="14"/>
      <c r="F6" s="12"/>
      <c r="G6" s="15"/>
      <c r="H6" s="3"/>
    </row>
    <row r="7" spans="1:8" ht="12.75">
      <c r="A7" s="3">
        <v>3</v>
      </c>
      <c r="B7" s="9" t="s">
        <v>18</v>
      </c>
      <c r="C7" s="3" t="s">
        <v>16</v>
      </c>
      <c r="D7" s="13">
        <v>39578</v>
      </c>
      <c r="E7" s="14"/>
      <c r="F7" s="12"/>
      <c r="G7" s="15"/>
      <c r="H7" s="3"/>
    </row>
    <row r="8" spans="1:7" ht="12.75">
      <c r="A8" s="3">
        <v>4</v>
      </c>
      <c r="B8" s="9" t="s">
        <v>19</v>
      </c>
      <c r="C8" s="3" t="s">
        <v>20</v>
      </c>
      <c r="D8" s="13">
        <v>39165</v>
      </c>
      <c r="E8" s="14"/>
      <c r="F8" s="12"/>
      <c r="G8" s="15"/>
    </row>
    <row r="9" spans="1:7" ht="12.75">
      <c r="A9" s="3">
        <v>5</v>
      </c>
      <c r="B9" s="9" t="s">
        <v>21</v>
      </c>
      <c r="C9" s="3" t="s">
        <v>20</v>
      </c>
      <c r="D9" s="13">
        <v>39144</v>
      </c>
      <c r="E9" s="14"/>
      <c r="F9" s="12"/>
      <c r="G9" s="15"/>
    </row>
    <row r="10" spans="1:8" ht="12.75">
      <c r="A10" s="3">
        <v>6</v>
      </c>
      <c r="B10" s="9" t="s">
        <v>22</v>
      </c>
      <c r="C10" s="3" t="s">
        <v>20</v>
      </c>
      <c r="D10" s="13">
        <v>38907</v>
      </c>
      <c r="E10" s="14"/>
      <c r="F10" s="12"/>
      <c r="G10" s="15"/>
      <c r="H10" s="3"/>
    </row>
    <row r="11" spans="1:4" ht="12.75">
      <c r="A11" s="3">
        <v>7</v>
      </c>
      <c r="B11" s="9" t="s">
        <v>23</v>
      </c>
      <c r="C11" s="3" t="s">
        <v>20</v>
      </c>
      <c r="D11" s="13">
        <v>38610</v>
      </c>
    </row>
    <row r="12" spans="1:4" ht="12.75">
      <c r="A12" s="3">
        <v>8</v>
      </c>
      <c r="B12" s="9" t="s">
        <v>24</v>
      </c>
      <c r="C12" s="3" t="s">
        <v>20</v>
      </c>
      <c r="D12" s="13">
        <v>39826</v>
      </c>
    </row>
    <row r="13" spans="1:4" ht="12.75">
      <c r="A13" s="3">
        <v>9</v>
      </c>
      <c r="B13" s="9" t="s">
        <v>25</v>
      </c>
      <c r="C13" s="3" t="s">
        <v>20</v>
      </c>
      <c r="D13" s="13">
        <v>39930</v>
      </c>
    </row>
    <row r="14" spans="1:4" ht="12.75">
      <c r="A14" s="3">
        <v>10</v>
      </c>
      <c r="B14" s="9" t="s">
        <v>26</v>
      </c>
      <c r="C14" s="3" t="s">
        <v>16</v>
      </c>
      <c r="D14" s="13">
        <v>38784</v>
      </c>
    </row>
    <row r="15" spans="1:4" ht="12.75">
      <c r="A15" s="3">
        <v>11</v>
      </c>
      <c r="B15" s="9" t="s">
        <v>27</v>
      </c>
      <c r="C15" s="3" t="s">
        <v>16</v>
      </c>
      <c r="D15" s="13">
        <v>38841</v>
      </c>
    </row>
    <row r="16" spans="1:4" ht="12.75">
      <c r="A16" s="3">
        <v>12</v>
      </c>
      <c r="B16" s="9" t="s">
        <v>28</v>
      </c>
      <c r="C16" s="3" t="s">
        <v>20</v>
      </c>
      <c r="D16" s="13">
        <v>39930</v>
      </c>
    </row>
    <row r="17" spans="1:4" ht="12.75">
      <c r="A17" s="3">
        <v>13</v>
      </c>
      <c r="B17" s="9" t="s">
        <v>29</v>
      </c>
      <c r="C17" s="3" t="s">
        <v>20</v>
      </c>
      <c r="D17" s="13">
        <v>39557</v>
      </c>
    </row>
    <row r="18" spans="1:4" ht="12.75">
      <c r="A18" s="3">
        <v>14</v>
      </c>
      <c r="B18" s="9" t="s">
        <v>30</v>
      </c>
      <c r="C18" s="3" t="s">
        <v>16</v>
      </c>
      <c r="D18" s="13">
        <v>38628</v>
      </c>
    </row>
    <row r="19" spans="1:4" ht="12.75">
      <c r="A19" s="3">
        <v>15</v>
      </c>
      <c r="B19" s="9" t="s">
        <v>31</v>
      </c>
      <c r="C19" s="3" t="s">
        <v>16</v>
      </c>
      <c r="D19" s="13">
        <v>38870</v>
      </c>
    </row>
    <row r="20" spans="1:4" ht="12.75">
      <c r="A20" s="3">
        <v>16</v>
      </c>
      <c r="B20" s="9" t="s">
        <v>32</v>
      </c>
      <c r="C20" s="3" t="s">
        <v>20</v>
      </c>
      <c r="D20" s="13">
        <v>39150</v>
      </c>
    </row>
    <row r="21" spans="1:4" ht="12.75">
      <c r="A21" s="3">
        <v>17</v>
      </c>
      <c r="B21" s="9" t="s">
        <v>33</v>
      </c>
      <c r="C21" s="3" t="s">
        <v>16</v>
      </c>
      <c r="D21" s="13">
        <v>38993</v>
      </c>
    </row>
    <row r="22" spans="1:4" ht="12.75">
      <c r="A22" s="3">
        <v>18</v>
      </c>
      <c r="B22" s="9" t="s">
        <v>34</v>
      </c>
      <c r="C22" s="3" t="s">
        <v>20</v>
      </c>
      <c r="D22" s="13">
        <v>39611</v>
      </c>
    </row>
    <row r="23" spans="1:4" ht="12.75">
      <c r="A23" s="3">
        <v>19</v>
      </c>
      <c r="B23" s="9" t="s">
        <v>35</v>
      </c>
      <c r="C23" s="3" t="s">
        <v>16</v>
      </c>
      <c r="D23" s="13">
        <v>39367</v>
      </c>
    </row>
    <row r="24" spans="1:4" ht="12.75">
      <c r="A24" s="3">
        <v>20</v>
      </c>
      <c r="B24" s="9" t="s">
        <v>36</v>
      </c>
      <c r="C24" s="3" t="s">
        <v>20</v>
      </c>
      <c r="D24" s="13">
        <v>39864</v>
      </c>
    </row>
    <row r="25" spans="1:4" ht="12.75">
      <c r="A25" s="3">
        <v>21</v>
      </c>
      <c r="B25" s="9" t="s">
        <v>37</v>
      </c>
      <c r="C25" s="3" t="s">
        <v>20</v>
      </c>
      <c r="D25" s="13">
        <v>40130</v>
      </c>
    </row>
    <row r="26" spans="1:4" ht="12.75">
      <c r="A26" s="3">
        <v>22</v>
      </c>
      <c r="B26" s="9" t="s">
        <v>38</v>
      </c>
      <c r="C26" s="3" t="s">
        <v>20</v>
      </c>
      <c r="D26" s="13">
        <v>39912</v>
      </c>
    </row>
    <row r="27" spans="1:4" ht="12.75">
      <c r="A27" s="3">
        <v>23</v>
      </c>
      <c r="B27" s="9" t="s">
        <v>39</v>
      </c>
      <c r="C27" s="3" t="s">
        <v>16</v>
      </c>
      <c r="D27" s="13">
        <v>39391</v>
      </c>
    </row>
    <row r="28" spans="1:4" ht="12.75">
      <c r="A28" s="3">
        <v>24</v>
      </c>
      <c r="B28" s="9" t="s">
        <v>40</v>
      </c>
      <c r="C28" s="3" t="s">
        <v>20</v>
      </c>
      <c r="D28" s="13">
        <v>40009</v>
      </c>
    </row>
    <row r="29" spans="1:4" ht="12.75">
      <c r="A29" s="3">
        <v>25</v>
      </c>
      <c r="B29" s="9" t="s">
        <v>41</v>
      </c>
      <c r="C29" s="3" t="s">
        <v>20</v>
      </c>
      <c r="D29" s="13">
        <v>39610</v>
      </c>
    </row>
    <row r="30" ht="12.75">
      <c r="A30" s="3">
        <v>26</v>
      </c>
    </row>
    <row r="31" ht="12.75">
      <c r="A31" s="3">
        <v>27</v>
      </c>
    </row>
    <row r="32" ht="12.75">
      <c r="A32" s="3">
        <v>28</v>
      </c>
    </row>
    <row r="33" ht="12.75">
      <c r="A33" s="3">
        <v>29</v>
      </c>
    </row>
    <row r="34" ht="12.75">
      <c r="A34" s="3">
        <v>30</v>
      </c>
    </row>
    <row r="35" ht="12.75">
      <c r="A35" s="3">
        <v>31</v>
      </c>
    </row>
    <row r="36" ht="12.75">
      <c r="A36" s="3">
        <v>32</v>
      </c>
    </row>
    <row r="37" ht="12.75">
      <c r="A37" s="3">
        <v>33</v>
      </c>
    </row>
    <row r="38" ht="12.75">
      <c r="A38" s="3">
        <v>34</v>
      </c>
    </row>
    <row r="39" ht="12.75">
      <c r="A39" s="3">
        <v>35</v>
      </c>
    </row>
    <row r="40" ht="12.75">
      <c r="A40" s="3">
        <v>36</v>
      </c>
    </row>
    <row r="41" ht="12.75">
      <c r="A41" s="3">
        <v>37</v>
      </c>
    </row>
    <row r="42" ht="12.75">
      <c r="A42" s="3">
        <v>38</v>
      </c>
    </row>
    <row r="43" ht="12.75">
      <c r="A43" s="3">
        <v>39</v>
      </c>
    </row>
    <row r="44" ht="12.75">
      <c r="A44" s="3">
        <v>40</v>
      </c>
    </row>
    <row r="45" ht="12.75">
      <c r="A45" s="3">
        <v>41</v>
      </c>
    </row>
    <row r="46" ht="12.75">
      <c r="A46" s="3">
        <v>42</v>
      </c>
    </row>
    <row r="47" ht="12.75">
      <c r="A47" s="3">
        <v>43</v>
      </c>
    </row>
    <row r="48" ht="12.75">
      <c r="A48" s="3">
        <v>44</v>
      </c>
    </row>
    <row r="49" ht="12.75">
      <c r="A49" s="3">
        <v>45</v>
      </c>
    </row>
    <row r="50" ht="12.75">
      <c r="A50" s="3">
        <v>46</v>
      </c>
    </row>
    <row r="51" ht="12.75">
      <c r="A51" s="3">
        <v>47</v>
      </c>
    </row>
    <row r="52" ht="12.75">
      <c r="A52" s="3">
        <v>48</v>
      </c>
    </row>
    <row r="53" ht="12.75">
      <c r="A53" s="3">
        <v>49</v>
      </c>
    </row>
    <row r="54" ht="12.75">
      <c r="A54" s="3">
        <v>50</v>
      </c>
    </row>
    <row r="55" ht="12.75">
      <c r="A55" s="3">
        <v>51</v>
      </c>
    </row>
    <row r="56" ht="12.75">
      <c r="A56" s="3">
        <v>52</v>
      </c>
    </row>
    <row r="57" ht="12.75">
      <c r="A57" s="3">
        <v>53</v>
      </c>
    </row>
    <row r="58" ht="12.75">
      <c r="A58" s="3">
        <v>54</v>
      </c>
    </row>
    <row r="59" ht="12.75">
      <c r="A59" s="3">
        <v>55</v>
      </c>
    </row>
    <row r="60" ht="12.75">
      <c r="A60" s="3">
        <v>56</v>
      </c>
    </row>
    <row r="61" ht="12.75">
      <c r="A61" s="3">
        <v>57</v>
      </c>
    </row>
    <row r="62" ht="12.75">
      <c r="A62" s="3">
        <v>58</v>
      </c>
    </row>
    <row r="63" ht="12.75">
      <c r="A63" s="3">
        <v>59</v>
      </c>
    </row>
    <row r="64" ht="12.75">
      <c r="A64" s="3">
        <v>60</v>
      </c>
    </row>
    <row r="65" ht="12.75">
      <c r="A65" s="3">
        <v>61</v>
      </c>
    </row>
    <row r="66" ht="12.75">
      <c r="A66" s="3">
        <v>62</v>
      </c>
    </row>
    <row r="67" ht="12.75">
      <c r="A67" s="3">
        <v>63</v>
      </c>
    </row>
    <row r="68" ht="12.75">
      <c r="A68" s="3">
        <v>64</v>
      </c>
    </row>
    <row r="69" ht="12.75">
      <c r="A69" s="3">
        <v>65</v>
      </c>
    </row>
    <row r="70" ht="12.75">
      <c r="A70" s="3">
        <v>66</v>
      </c>
    </row>
    <row r="71" ht="12.75">
      <c r="A71" s="3">
        <v>67</v>
      </c>
    </row>
    <row r="72" ht="12.75">
      <c r="A72" s="3">
        <v>68</v>
      </c>
    </row>
    <row r="73" ht="12.75">
      <c r="A73" s="3">
        <v>69</v>
      </c>
    </row>
    <row r="74" ht="12.75">
      <c r="A74" s="3">
        <v>70</v>
      </c>
    </row>
    <row r="75" ht="12.75">
      <c r="A75" s="3">
        <v>71</v>
      </c>
    </row>
    <row r="76" ht="12.75">
      <c r="A76" s="3">
        <v>72</v>
      </c>
    </row>
    <row r="77" ht="12.75">
      <c r="A77" s="3">
        <v>73</v>
      </c>
    </row>
    <row r="78" ht="12.75">
      <c r="A78" s="3">
        <v>74</v>
      </c>
    </row>
    <row r="79" ht="12.75">
      <c r="A79" s="3">
        <v>75</v>
      </c>
    </row>
    <row r="80" ht="12.75">
      <c r="A80" s="3">
        <v>76</v>
      </c>
    </row>
    <row r="81" ht="12.75">
      <c r="A81" s="3">
        <v>77</v>
      </c>
    </row>
    <row r="82" ht="12.75">
      <c r="A82" s="3">
        <v>78</v>
      </c>
    </row>
    <row r="83" ht="12.75">
      <c r="A83" s="3">
        <v>79</v>
      </c>
    </row>
    <row r="84" ht="12.75">
      <c r="A84" s="3">
        <v>80</v>
      </c>
    </row>
    <row r="85" ht="12.75">
      <c r="A85" s="3">
        <v>81</v>
      </c>
    </row>
    <row r="86" ht="12.75">
      <c r="A86" s="3">
        <v>82</v>
      </c>
    </row>
    <row r="87" ht="12.75">
      <c r="A87" s="3">
        <v>83</v>
      </c>
    </row>
    <row r="88" ht="12.75">
      <c r="A88" s="3">
        <v>84</v>
      </c>
    </row>
    <row r="89" ht="12.75">
      <c r="A89" s="3">
        <v>85</v>
      </c>
    </row>
    <row r="90" ht="12.75">
      <c r="A90" s="3">
        <v>86</v>
      </c>
    </row>
    <row r="91" ht="12.75">
      <c r="A91" s="3">
        <v>87</v>
      </c>
    </row>
    <row r="92" ht="12.75">
      <c r="A92" s="3">
        <v>88</v>
      </c>
    </row>
    <row r="93" ht="12.75">
      <c r="A93" s="3">
        <v>89</v>
      </c>
    </row>
    <row r="94" ht="12.75">
      <c r="A94" s="3">
        <v>90</v>
      </c>
    </row>
    <row r="95" ht="12.75">
      <c r="A95" s="3">
        <v>91</v>
      </c>
    </row>
    <row r="96" ht="12.75">
      <c r="A96" s="3">
        <v>92</v>
      </c>
    </row>
    <row r="97" ht="12.75">
      <c r="A97" s="3">
        <v>93</v>
      </c>
    </row>
    <row r="98" ht="12.75">
      <c r="A98" s="3">
        <v>94</v>
      </c>
    </row>
    <row r="99" ht="12.75">
      <c r="A99" s="3">
        <v>95</v>
      </c>
    </row>
    <row r="100" ht="12.75">
      <c r="A100" s="3">
        <v>96</v>
      </c>
    </row>
    <row r="101" ht="12.75">
      <c r="A101" s="3">
        <v>97</v>
      </c>
    </row>
    <row r="102" ht="12.75">
      <c r="A102" s="3">
        <v>98</v>
      </c>
    </row>
    <row r="103" ht="12.75">
      <c r="A103" s="3">
        <v>99</v>
      </c>
    </row>
    <row r="104" ht="12.75">
      <c r="A104" s="3">
        <v>100</v>
      </c>
    </row>
    <row r="105" ht="12.75">
      <c r="A105" s="3">
        <v>101</v>
      </c>
    </row>
    <row r="106" ht="12.75">
      <c r="A106" s="3">
        <v>102</v>
      </c>
    </row>
    <row r="107" ht="12.75">
      <c r="A107" s="3">
        <v>103</v>
      </c>
    </row>
    <row r="108" ht="12.75">
      <c r="A108" s="3">
        <v>104</v>
      </c>
    </row>
    <row r="109" ht="12.75">
      <c r="A109" s="3">
        <v>105</v>
      </c>
    </row>
    <row r="110" ht="12.75">
      <c r="A110" s="3">
        <v>106</v>
      </c>
    </row>
    <row r="111" ht="12.75">
      <c r="A111" s="3">
        <v>107</v>
      </c>
    </row>
    <row r="112" ht="12.75">
      <c r="A112" s="3">
        <v>108</v>
      </c>
    </row>
    <row r="113" ht="12.75">
      <c r="A113" s="3">
        <v>109</v>
      </c>
    </row>
    <row r="114" ht="12.75">
      <c r="A114" s="3">
        <v>110</v>
      </c>
    </row>
    <row r="115" ht="12.75">
      <c r="A115" s="3">
        <v>111</v>
      </c>
    </row>
    <row r="116" ht="12.75">
      <c r="A116" s="3">
        <v>112</v>
      </c>
    </row>
    <row r="117" ht="12.75">
      <c r="A117" s="3">
        <v>113</v>
      </c>
    </row>
    <row r="118" ht="12.75">
      <c r="A118" s="3">
        <v>114</v>
      </c>
    </row>
    <row r="119" ht="12.75">
      <c r="A119" s="3">
        <v>115</v>
      </c>
    </row>
    <row r="120" ht="12.75">
      <c r="A120" s="3">
        <v>116</v>
      </c>
    </row>
    <row r="121" ht="12.75">
      <c r="A121" s="3">
        <v>117</v>
      </c>
    </row>
    <row r="122" ht="12.75">
      <c r="A122" s="3">
        <v>118</v>
      </c>
    </row>
    <row r="123" ht="12.75">
      <c r="A123" s="3">
        <v>119</v>
      </c>
    </row>
    <row r="124" ht="12.75">
      <c r="A124" s="3">
        <v>120</v>
      </c>
    </row>
    <row r="125" ht="12.75">
      <c r="A125" s="3">
        <v>121</v>
      </c>
    </row>
    <row r="126" ht="12.75">
      <c r="A126" s="3">
        <v>122</v>
      </c>
    </row>
    <row r="127" ht="12.75">
      <c r="A127" s="3">
        <v>123</v>
      </c>
    </row>
    <row r="128" ht="12.75">
      <c r="A128" s="3">
        <v>124</v>
      </c>
    </row>
    <row r="129" ht="12.75">
      <c r="A129" s="3">
        <v>125</v>
      </c>
    </row>
    <row r="130" ht="12.75">
      <c r="A130" s="3">
        <v>126</v>
      </c>
    </row>
    <row r="131" ht="12.75">
      <c r="A131" s="3">
        <v>127</v>
      </c>
    </row>
    <row r="132" ht="12.75">
      <c r="A132" s="3">
        <v>128</v>
      </c>
    </row>
    <row r="133" ht="12.75">
      <c r="A133" s="3">
        <v>129</v>
      </c>
    </row>
    <row r="134" ht="12.75">
      <c r="A134" s="3">
        <v>130</v>
      </c>
    </row>
    <row r="135" ht="12.75">
      <c r="A135" s="3">
        <v>131</v>
      </c>
    </row>
    <row r="136" ht="12.75">
      <c r="A136" s="3">
        <v>132</v>
      </c>
    </row>
    <row r="137" ht="12.75">
      <c r="A137" s="3">
        <v>133</v>
      </c>
    </row>
    <row r="138" ht="12.75">
      <c r="A138" s="3">
        <v>134</v>
      </c>
    </row>
    <row r="139" ht="12.75">
      <c r="A139" s="3">
        <v>135</v>
      </c>
    </row>
    <row r="140" ht="12.75">
      <c r="A140" s="3">
        <v>136</v>
      </c>
    </row>
    <row r="141" ht="12.75">
      <c r="A141" s="3">
        <v>137</v>
      </c>
    </row>
    <row r="142" ht="12.75">
      <c r="A142" s="3">
        <v>138</v>
      </c>
    </row>
    <row r="143" ht="12.75">
      <c r="A143" s="3">
        <v>139</v>
      </c>
    </row>
    <row r="144" ht="12.75">
      <c r="A144" s="3">
        <v>140</v>
      </c>
    </row>
    <row r="145" ht="12.75">
      <c r="A145" s="3">
        <v>141</v>
      </c>
    </row>
    <row r="146" ht="12.75">
      <c r="A146" s="3">
        <v>142</v>
      </c>
    </row>
    <row r="147" ht="12.75">
      <c r="A147" s="3">
        <v>143</v>
      </c>
    </row>
    <row r="148" ht="12.75">
      <c r="A148" s="3">
        <v>144</v>
      </c>
    </row>
    <row r="149" ht="12.75">
      <c r="A149" s="3">
        <v>145</v>
      </c>
    </row>
    <row r="150" ht="12.75">
      <c r="A150" s="3">
        <v>146</v>
      </c>
    </row>
    <row r="151" ht="12.75">
      <c r="A151" s="3">
        <v>147</v>
      </c>
    </row>
    <row r="152" ht="12.75">
      <c r="A152" s="3">
        <v>148</v>
      </c>
    </row>
    <row r="153" ht="12.75">
      <c r="A153" s="3">
        <v>149</v>
      </c>
    </row>
    <row r="154" ht="12.75">
      <c r="A154" s="3">
        <v>150</v>
      </c>
    </row>
    <row r="155" ht="12.75">
      <c r="A155" s="3">
        <v>151</v>
      </c>
    </row>
    <row r="156" ht="12.75">
      <c r="A156" s="3">
        <v>152</v>
      </c>
    </row>
    <row r="157" ht="12.75">
      <c r="A157" s="3">
        <v>153</v>
      </c>
    </row>
    <row r="158" ht="12.75">
      <c r="A158" s="3">
        <v>154</v>
      </c>
    </row>
    <row r="159" ht="12.75">
      <c r="A159" s="3">
        <v>155</v>
      </c>
    </row>
    <row r="160" ht="12.75">
      <c r="A160" s="3">
        <v>156</v>
      </c>
    </row>
    <row r="161" ht="12.75">
      <c r="A161" s="3">
        <v>157</v>
      </c>
    </row>
    <row r="162" ht="12.75">
      <c r="A162" s="3">
        <v>158</v>
      </c>
    </row>
    <row r="163" ht="12.75">
      <c r="A163" s="3">
        <v>159</v>
      </c>
    </row>
    <row r="164" ht="12.75">
      <c r="A164" s="3">
        <v>160</v>
      </c>
    </row>
    <row r="165" ht="12.75">
      <c r="A165" s="3">
        <v>161</v>
      </c>
    </row>
    <row r="166" ht="12.75">
      <c r="A166" s="3">
        <v>162</v>
      </c>
    </row>
    <row r="167" ht="12.75">
      <c r="A167" s="3">
        <v>163</v>
      </c>
    </row>
    <row r="168" ht="12.75">
      <c r="A168" s="3">
        <v>164</v>
      </c>
    </row>
    <row r="169" ht="12.75">
      <c r="A169" s="3">
        <v>165</v>
      </c>
    </row>
    <row r="170" ht="12.75">
      <c r="A170" s="3">
        <v>166</v>
      </c>
    </row>
    <row r="171" ht="12.75">
      <c r="A171" s="3">
        <v>167</v>
      </c>
    </row>
    <row r="172" ht="12.75">
      <c r="A172" s="3">
        <v>168</v>
      </c>
    </row>
    <row r="173" ht="12.75">
      <c r="A173" s="3">
        <v>169</v>
      </c>
    </row>
    <row r="174" ht="12.75">
      <c r="A174" s="3">
        <v>170</v>
      </c>
    </row>
    <row r="175" ht="12.75">
      <c r="A175" s="3">
        <v>171</v>
      </c>
    </row>
    <row r="176" ht="12.75">
      <c r="A176" s="3">
        <v>172</v>
      </c>
    </row>
    <row r="177" ht="12.75">
      <c r="A177" s="3">
        <v>173</v>
      </c>
    </row>
    <row r="178" ht="12.75">
      <c r="A178" s="3">
        <v>174</v>
      </c>
    </row>
    <row r="179" ht="12.75">
      <c r="A179" s="3">
        <v>175</v>
      </c>
    </row>
    <row r="180" ht="12.75">
      <c r="A180" s="3">
        <v>176</v>
      </c>
    </row>
    <row r="181" ht="12.75">
      <c r="A181" s="3">
        <v>177</v>
      </c>
    </row>
    <row r="182" ht="12.75">
      <c r="A182" s="3">
        <v>178</v>
      </c>
    </row>
    <row r="183" ht="12.75">
      <c r="A183" s="3">
        <v>179</v>
      </c>
    </row>
    <row r="184" ht="12.75">
      <c r="A184" s="3">
        <v>180</v>
      </c>
    </row>
    <row r="185" ht="12.75">
      <c r="A185" s="3">
        <v>181</v>
      </c>
    </row>
    <row r="186" ht="12.75">
      <c r="A186" s="3">
        <v>182</v>
      </c>
    </row>
    <row r="187" ht="12.75">
      <c r="A187" s="3">
        <v>183</v>
      </c>
    </row>
    <row r="188" ht="12.75">
      <c r="A188" s="3">
        <v>184</v>
      </c>
    </row>
    <row r="189" ht="12.75">
      <c r="A189" s="3">
        <v>185</v>
      </c>
    </row>
    <row r="190" ht="12.75">
      <c r="A190" s="3">
        <v>186</v>
      </c>
    </row>
    <row r="191" ht="12.75">
      <c r="A191" s="3">
        <v>187</v>
      </c>
    </row>
    <row r="192" ht="12.75">
      <c r="A192" s="3">
        <v>188</v>
      </c>
    </row>
    <row r="193" ht="12.75">
      <c r="A193" s="3">
        <v>189</v>
      </c>
    </row>
    <row r="194" ht="12.75">
      <c r="A194" s="3">
        <v>190</v>
      </c>
    </row>
    <row r="195" ht="12.75">
      <c r="A195" s="3">
        <v>191</v>
      </c>
    </row>
    <row r="196" ht="12.75">
      <c r="A196" s="3">
        <v>192</v>
      </c>
    </row>
    <row r="197" ht="12.75">
      <c r="A197" s="3">
        <v>193</v>
      </c>
    </row>
    <row r="198" ht="12.75">
      <c r="A198" s="3">
        <v>194</v>
      </c>
    </row>
    <row r="199" ht="12.75">
      <c r="A199" s="3">
        <v>195</v>
      </c>
    </row>
    <row r="200" ht="12.75">
      <c r="A200" s="3">
        <v>196</v>
      </c>
    </row>
    <row r="201" ht="12.75">
      <c r="A201" s="3">
        <v>197</v>
      </c>
    </row>
    <row r="202" ht="12.75">
      <c r="A202" s="3">
        <v>198</v>
      </c>
    </row>
    <row r="203" ht="12.75">
      <c r="A203" s="3">
        <v>199</v>
      </c>
    </row>
    <row r="204" ht="12.75">
      <c r="A204" s="3">
        <v>200</v>
      </c>
    </row>
    <row r="205" ht="12.75">
      <c r="A205" s="3">
        <v>201</v>
      </c>
    </row>
    <row r="206" ht="12.75">
      <c r="A206" s="3">
        <v>202</v>
      </c>
    </row>
    <row r="207" ht="12.75">
      <c r="A207" s="3">
        <v>203</v>
      </c>
    </row>
    <row r="208" ht="12.75">
      <c r="A208" s="3">
        <v>204</v>
      </c>
    </row>
    <row r="209" ht="12.75">
      <c r="A209" s="3">
        <v>205</v>
      </c>
    </row>
    <row r="210" ht="12.75">
      <c r="A210" s="3">
        <v>206</v>
      </c>
    </row>
    <row r="211" ht="12.75">
      <c r="A211" s="3">
        <v>207</v>
      </c>
    </row>
    <row r="212" ht="12.75">
      <c r="A212" s="3">
        <v>208</v>
      </c>
    </row>
    <row r="213" ht="12.75">
      <c r="A213" s="3">
        <v>209</v>
      </c>
    </row>
    <row r="214" ht="12.75">
      <c r="A214" s="3">
        <v>210</v>
      </c>
    </row>
    <row r="215" ht="12.75">
      <c r="A215" s="3">
        <v>211</v>
      </c>
    </row>
    <row r="216" ht="12.75">
      <c r="A216" s="3">
        <v>212</v>
      </c>
    </row>
    <row r="217" ht="12.75">
      <c r="A217" s="3">
        <v>213</v>
      </c>
    </row>
    <row r="218" ht="12.75">
      <c r="A218" s="3">
        <v>214</v>
      </c>
    </row>
    <row r="219" ht="12.75">
      <c r="A219" s="3">
        <v>215</v>
      </c>
    </row>
    <row r="220" ht="12.75">
      <c r="A220" s="3">
        <v>216</v>
      </c>
    </row>
    <row r="221" ht="12.75">
      <c r="A221" s="3">
        <v>217</v>
      </c>
    </row>
    <row r="222" ht="12.75">
      <c r="A222" s="3">
        <v>218</v>
      </c>
    </row>
    <row r="223" ht="12.75">
      <c r="A223" s="3">
        <v>219</v>
      </c>
    </row>
    <row r="224" ht="12.75">
      <c r="A224" s="3">
        <v>220</v>
      </c>
    </row>
    <row r="225" ht="12.75">
      <c r="A225" s="3">
        <v>221</v>
      </c>
    </row>
    <row r="226" ht="12.75">
      <c r="A226" s="3">
        <v>222</v>
      </c>
    </row>
    <row r="227" ht="12.75">
      <c r="A227" s="3">
        <v>223</v>
      </c>
    </row>
    <row r="228" ht="12.75">
      <c r="A228" s="3">
        <v>224</v>
      </c>
    </row>
    <row r="229" ht="12.75">
      <c r="A229" s="3">
        <v>225</v>
      </c>
    </row>
    <row r="230" ht="12.75">
      <c r="A230" s="3">
        <v>226</v>
      </c>
    </row>
    <row r="231" ht="12.75">
      <c r="A231" s="3">
        <v>227</v>
      </c>
    </row>
    <row r="232" ht="12.75">
      <c r="A232" s="3">
        <v>228</v>
      </c>
    </row>
    <row r="233" ht="12.75">
      <c r="A233" s="3">
        <v>229</v>
      </c>
    </row>
    <row r="234" ht="12.75">
      <c r="A234" s="3">
        <v>230</v>
      </c>
    </row>
    <row r="235" ht="12.75">
      <c r="A235" s="3">
        <v>231</v>
      </c>
    </row>
    <row r="236" ht="12.75">
      <c r="A236" s="3">
        <v>232</v>
      </c>
    </row>
    <row r="237" ht="12.75">
      <c r="A237" s="3">
        <v>233</v>
      </c>
    </row>
    <row r="238" ht="12.75">
      <c r="A238" s="3">
        <v>234</v>
      </c>
    </row>
    <row r="239" ht="12.75">
      <c r="A239" s="3">
        <v>235</v>
      </c>
    </row>
    <row r="240" ht="12.75">
      <c r="A240" s="3">
        <v>236</v>
      </c>
    </row>
    <row r="241" ht="12.75">
      <c r="A241" s="3">
        <v>237</v>
      </c>
    </row>
    <row r="242" ht="12.75">
      <c r="A242" s="3">
        <v>238</v>
      </c>
    </row>
    <row r="243" ht="12.75">
      <c r="A243" s="3">
        <v>239</v>
      </c>
    </row>
    <row r="244" ht="12.75">
      <c r="A244" s="3">
        <v>240</v>
      </c>
    </row>
    <row r="245" ht="12.75">
      <c r="A245" s="3">
        <v>241</v>
      </c>
    </row>
    <row r="246" ht="12.75">
      <c r="A246" s="3">
        <v>242</v>
      </c>
    </row>
    <row r="247" ht="12.75">
      <c r="A247" s="3">
        <v>243</v>
      </c>
    </row>
    <row r="248" ht="12.75">
      <c r="A248" s="3">
        <v>244</v>
      </c>
    </row>
    <row r="249" ht="12.75">
      <c r="A249" s="3">
        <v>245</v>
      </c>
    </row>
    <row r="250" ht="12.75">
      <c r="A250" s="3">
        <v>246</v>
      </c>
    </row>
    <row r="251" ht="12.75">
      <c r="A251" s="3">
        <v>247</v>
      </c>
    </row>
    <row r="252" ht="12.75">
      <c r="A252" s="3">
        <v>248</v>
      </c>
    </row>
    <row r="253" ht="12.75">
      <c r="A253" s="3">
        <v>249</v>
      </c>
    </row>
    <row r="254" ht="12.75">
      <c r="A254" s="3">
        <v>250</v>
      </c>
    </row>
    <row r="255" ht="12.75">
      <c r="A255" s="3">
        <v>251</v>
      </c>
    </row>
    <row r="256" ht="12.75">
      <c r="A256" s="3">
        <v>252</v>
      </c>
    </row>
    <row r="257" ht="12.75">
      <c r="A257" s="3">
        <v>253</v>
      </c>
    </row>
    <row r="258" ht="12.75">
      <c r="A258" s="3">
        <v>254</v>
      </c>
    </row>
    <row r="259" ht="12.75">
      <c r="A259" s="3">
        <v>255</v>
      </c>
    </row>
    <row r="260" ht="12.75">
      <c r="A260" s="3">
        <v>256</v>
      </c>
    </row>
    <row r="261" ht="12.75">
      <c r="A261" s="3">
        <v>257</v>
      </c>
    </row>
    <row r="262" ht="12.75">
      <c r="A262" s="3">
        <v>258</v>
      </c>
    </row>
    <row r="263" ht="12.75">
      <c r="A263" s="3">
        <v>259</v>
      </c>
    </row>
    <row r="264" ht="12.75">
      <c r="A264" s="3">
        <v>260</v>
      </c>
    </row>
    <row r="265" ht="12.75">
      <c r="A265" s="3">
        <v>261</v>
      </c>
    </row>
    <row r="266" ht="12.75">
      <c r="A266" s="3">
        <v>262</v>
      </c>
    </row>
    <row r="267" ht="12.75">
      <c r="A267" s="3">
        <v>263</v>
      </c>
    </row>
    <row r="268" ht="12.75">
      <c r="A268" s="3">
        <v>264</v>
      </c>
    </row>
    <row r="269" ht="12.75">
      <c r="A269" s="3">
        <v>265</v>
      </c>
    </row>
    <row r="270" ht="12.75">
      <c r="A270" s="3">
        <v>266</v>
      </c>
    </row>
    <row r="271" ht="12.75">
      <c r="A271" s="3">
        <v>267</v>
      </c>
    </row>
    <row r="272" ht="12.75">
      <c r="A272" s="3">
        <v>268</v>
      </c>
    </row>
    <row r="273" ht="12.75">
      <c r="A273" s="3">
        <v>269</v>
      </c>
    </row>
    <row r="274" ht="12.75">
      <c r="A274" s="3">
        <v>270</v>
      </c>
    </row>
    <row r="275" ht="12.75">
      <c r="A275" s="3">
        <v>271</v>
      </c>
    </row>
    <row r="276" ht="12.75">
      <c r="A276" s="3">
        <v>272</v>
      </c>
    </row>
    <row r="277" ht="12.75">
      <c r="A277" s="3">
        <v>273</v>
      </c>
    </row>
    <row r="278" ht="12.75">
      <c r="A278" s="3">
        <v>274</v>
      </c>
    </row>
    <row r="279" ht="12.75">
      <c r="A279" s="3">
        <v>275</v>
      </c>
    </row>
    <row r="280" ht="12.75">
      <c r="A280" s="3">
        <v>276</v>
      </c>
    </row>
    <row r="281" ht="12.75">
      <c r="A281" s="3">
        <v>277</v>
      </c>
    </row>
    <row r="282" ht="12.75">
      <c r="A282" s="3">
        <v>278</v>
      </c>
    </row>
    <row r="283" ht="12.75">
      <c r="A283" s="3">
        <v>279</v>
      </c>
    </row>
    <row r="284" ht="12.75">
      <c r="A284" s="3">
        <v>280</v>
      </c>
    </row>
    <row r="285" ht="12.75">
      <c r="A285" s="3">
        <v>281</v>
      </c>
    </row>
    <row r="286" ht="12.75">
      <c r="A286" s="3">
        <v>282</v>
      </c>
    </row>
    <row r="287" ht="12.75">
      <c r="A287" s="3">
        <v>283</v>
      </c>
    </row>
    <row r="288" ht="12.75">
      <c r="A288" s="3">
        <v>284</v>
      </c>
    </row>
    <row r="289" ht="12.75">
      <c r="A289" s="3">
        <v>285</v>
      </c>
    </row>
    <row r="290" ht="12.75">
      <c r="A290" s="3">
        <v>286</v>
      </c>
    </row>
    <row r="291" ht="12.75">
      <c r="A291" s="3">
        <v>287</v>
      </c>
    </row>
    <row r="292" ht="12.75">
      <c r="A292" s="3">
        <v>288</v>
      </c>
    </row>
    <row r="293" ht="12.75">
      <c r="A293" s="3">
        <v>289</v>
      </c>
    </row>
    <row r="294" ht="12.75">
      <c r="A294" s="3">
        <v>290</v>
      </c>
    </row>
    <row r="295" ht="12.75">
      <c r="A295" s="3">
        <v>291</v>
      </c>
    </row>
    <row r="296" ht="12.75">
      <c r="A296" s="3">
        <v>292</v>
      </c>
    </row>
    <row r="297" ht="12.75">
      <c r="A297" s="3">
        <v>293</v>
      </c>
    </row>
    <row r="298" ht="12.75">
      <c r="A298" s="3">
        <v>294</v>
      </c>
    </row>
    <row r="299" ht="12.75">
      <c r="A299" s="3">
        <v>295</v>
      </c>
    </row>
    <row r="300" ht="12.75">
      <c r="A300" s="3">
        <v>296</v>
      </c>
    </row>
    <row r="301" ht="12.75">
      <c r="A301" s="3">
        <v>297</v>
      </c>
    </row>
    <row r="302" ht="12.75">
      <c r="A302" s="3">
        <v>298</v>
      </c>
    </row>
    <row r="303" ht="12.75">
      <c r="A303" s="3">
        <v>299</v>
      </c>
    </row>
    <row r="304" ht="12.75">
      <c r="A304" s="3">
        <v>300</v>
      </c>
    </row>
    <row r="305" ht="12.75">
      <c r="A305" s="3">
        <v>301</v>
      </c>
    </row>
    <row r="306" ht="12.75">
      <c r="A306" s="3">
        <v>302</v>
      </c>
    </row>
    <row r="307" ht="12.75">
      <c r="A307" s="3">
        <v>303</v>
      </c>
    </row>
    <row r="308" ht="12.75">
      <c r="A308" s="3">
        <v>304</v>
      </c>
    </row>
    <row r="309" ht="12.75">
      <c r="A309" s="3">
        <v>305</v>
      </c>
    </row>
    <row r="310" ht="12.75">
      <c r="A310" s="3">
        <v>306</v>
      </c>
    </row>
    <row r="311" ht="12.75">
      <c r="A311" s="3">
        <v>307</v>
      </c>
    </row>
    <row r="312" ht="12.75">
      <c r="A312" s="3">
        <v>308</v>
      </c>
    </row>
    <row r="313" ht="12.75">
      <c r="A313" s="3">
        <v>309</v>
      </c>
    </row>
    <row r="314" ht="12.75">
      <c r="A314" s="3">
        <v>310</v>
      </c>
    </row>
    <row r="315" ht="12.75">
      <c r="A315" s="3">
        <v>311</v>
      </c>
    </row>
    <row r="316" ht="12.75">
      <c r="A316" s="3">
        <v>312</v>
      </c>
    </row>
    <row r="317" ht="12.75">
      <c r="A317" s="3">
        <v>313</v>
      </c>
    </row>
    <row r="318" ht="12.75">
      <c r="A318" s="3">
        <v>314</v>
      </c>
    </row>
    <row r="319" ht="12.75">
      <c r="A319" s="3">
        <v>315</v>
      </c>
    </row>
    <row r="320" ht="12.75">
      <c r="A320" s="3">
        <v>316</v>
      </c>
    </row>
    <row r="321" ht="12.75">
      <c r="A321" s="3">
        <v>317</v>
      </c>
    </row>
    <row r="322" ht="12.75">
      <c r="A322" s="3">
        <v>318</v>
      </c>
    </row>
    <row r="323" ht="12.75">
      <c r="A323" s="3">
        <v>319</v>
      </c>
    </row>
    <row r="324" ht="12.75">
      <c r="A324" s="3">
        <v>320</v>
      </c>
    </row>
    <row r="325" ht="12.75">
      <c r="A325" s="3">
        <v>321</v>
      </c>
    </row>
    <row r="326" ht="12.75">
      <c r="A326" s="3">
        <v>322</v>
      </c>
    </row>
    <row r="327" ht="12.75">
      <c r="A327" s="3">
        <v>323</v>
      </c>
    </row>
    <row r="328" ht="12.75">
      <c r="A328" s="3">
        <v>324</v>
      </c>
    </row>
    <row r="329" ht="12.75">
      <c r="A329" s="3">
        <v>325</v>
      </c>
    </row>
    <row r="330" ht="12.75">
      <c r="A330" s="3">
        <v>326</v>
      </c>
    </row>
    <row r="331" ht="12.75">
      <c r="A331" s="3">
        <v>327</v>
      </c>
    </row>
    <row r="332" ht="12.75">
      <c r="A332" s="3">
        <v>328</v>
      </c>
    </row>
    <row r="333" ht="12.75">
      <c r="A333" s="3">
        <v>329</v>
      </c>
    </row>
    <row r="334" ht="12.75">
      <c r="A334" s="3">
        <v>330</v>
      </c>
    </row>
    <row r="335" ht="12.75">
      <c r="A335" s="3">
        <v>331</v>
      </c>
    </row>
    <row r="336" ht="12.75">
      <c r="A336" s="3">
        <v>332</v>
      </c>
    </row>
    <row r="337" ht="12.75">
      <c r="A337" s="3">
        <v>333</v>
      </c>
    </row>
    <row r="338" ht="12.75">
      <c r="A338" s="3">
        <v>334</v>
      </c>
    </row>
    <row r="339" ht="12.75">
      <c r="A339" s="3">
        <v>335</v>
      </c>
    </row>
    <row r="340" ht="12.75">
      <c r="A340" s="3">
        <v>336</v>
      </c>
    </row>
    <row r="341" ht="12.75">
      <c r="A341" s="3">
        <v>337</v>
      </c>
    </row>
    <row r="342" ht="12.75">
      <c r="A342" s="3">
        <v>338</v>
      </c>
    </row>
    <row r="343" ht="12.75">
      <c r="A343" s="3">
        <v>339</v>
      </c>
    </row>
    <row r="344" ht="12.75">
      <c r="A344" s="3">
        <v>340</v>
      </c>
    </row>
    <row r="345" ht="12.75">
      <c r="A345" s="3">
        <v>341</v>
      </c>
    </row>
    <row r="346" ht="12.75">
      <c r="A346" s="3">
        <v>342</v>
      </c>
    </row>
    <row r="347" ht="12.75">
      <c r="A347" s="3">
        <v>343</v>
      </c>
    </row>
    <row r="348" ht="12.75">
      <c r="A348" s="3">
        <v>344</v>
      </c>
    </row>
    <row r="349" ht="12.75">
      <c r="A349" s="3">
        <v>345</v>
      </c>
    </row>
    <row r="350" ht="12.75">
      <c r="A350" s="3">
        <v>346</v>
      </c>
    </row>
    <row r="351" ht="12.75">
      <c r="A351" s="3">
        <v>347</v>
      </c>
    </row>
    <row r="352" ht="12.75">
      <c r="A352" s="3">
        <v>348</v>
      </c>
    </row>
    <row r="353" ht="12.75">
      <c r="A353" s="3">
        <v>349</v>
      </c>
    </row>
    <row r="354" ht="12.75">
      <c r="A354" s="3">
        <v>350</v>
      </c>
    </row>
    <row r="355" ht="12.75">
      <c r="A355" s="3">
        <v>351</v>
      </c>
    </row>
    <row r="356" ht="12.75">
      <c r="A356" s="3">
        <v>352</v>
      </c>
    </row>
    <row r="357" ht="12.75">
      <c r="A357" s="3">
        <v>353</v>
      </c>
    </row>
    <row r="358" ht="12.75">
      <c r="A358" s="3">
        <v>354</v>
      </c>
    </row>
    <row r="359" ht="12.75">
      <c r="A359" s="3">
        <v>355</v>
      </c>
    </row>
    <row r="360" ht="12.75">
      <c r="A360" s="3">
        <v>356</v>
      </c>
    </row>
    <row r="361" ht="12.75">
      <c r="A361" s="3">
        <v>357</v>
      </c>
    </row>
    <row r="362" ht="12.75">
      <c r="A362" s="3">
        <v>358</v>
      </c>
    </row>
    <row r="363" ht="12.75">
      <c r="A363" s="3">
        <v>359</v>
      </c>
    </row>
    <row r="364" ht="12.75">
      <c r="A364" s="3">
        <v>360</v>
      </c>
    </row>
    <row r="365" ht="12.75">
      <c r="A365" s="3">
        <v>361</v>
      </c>
    </row>
    <row r="366" ht="12.75">
      <c r="A366" s="3">
        <v>362</v>
      </c>
    </row>
    <row r="367" ht="12.75">
      <c r="A367" s="3">
        <v>363</v>
      </c>
    </row>
    <row r="368" ht="12.75">
      <c r="A368" s="3">
        <v>364</v>
      </c>
    </row>
    <row r="369" ht="12.75">
      <c r="A369" s="3">
        <v>365</v>
      </c>
    </row>
    <row r="370" ht="12.75">
      <c r="A370" s="3">
        <v>366</v>
      </c>
    </row>
    <row r="371" ht="12.75">
      <c r="A371" s="3">
        <v>367</v>
      </c>
    </row>
    <row r="372" ht="12.75">
      <c r="A372" s="3">
        <v>368</v>
      </c>
    </row>
    <row r="373" ht="12.75">
      <c r="A373" s="3">
        <v>369</v>
      </c>
    </row>
    <row r="374" ht="12.75">
      <c r="A374" s="3">
        <v>370</v>
      </c>
    </row>
    <row r="375" ht="12.75">
      <c r="A375" s="3">
        <v>371</v>
      </c>
    </row>
    <row r="376" ht="12.75">
      <c r="A376" s="3">
        <v>372</v>
      </c>
    </row>
    <row r="377" ht="12.75">
      <c r="A377" s="3">
        <v>373</v>
      </c>
    </row>
    <row r="378" ht="12.75">
      <c r="A378" s="3">
        <v>374</v>
      </c>
    </row>
    <row r="379" ht="12.75">
      <c r="A379" s="3">
        <v>375</v>
      </c>
    </row>
    <row r="380" ht="12.75">
      <c r="A380" s="3">
        <v>376</v>
      </c>
    </row>
    <row r="381" ht="12.75">
      <c r="A381" s="3">
        <v>377</v>
      </c>
    </row>
    <row r="382" ht="12.75">
      <c r="A382" s="3">
        <v>378</v>
      </c>
    </row>
    <row r="383" ht="12.75">
      <c r="A383" s="3">
        <v>379</v>
      </c>
    </row>
    <row r="384" ht="12.75">
      <c r="A384" s="3">
        <v>380</v>
      </c>
    </row>
    <row r="385" ht="12.75">
      <c r="A385" s="3">
        <v>381</v>
      </c>
    </row>
    <row r="386" ht="12.75">
      <c r="A386" s="3">
        <v>382</v>
      </c>
    </row>
    <row r="387" ht="12.75">
      <c r="A387" s="3">
        <v>383</v>
      </c>
    </row>
    <row r="388" ht="12.75">
      <c r="A388" s="3">
        <v>384</v>
      </c>
    </row>
    <row r="389" ht="12.75">
      <c r="A389" s="3">
        <v>385</v>
      </c>
    </row>
    <row r="390" ht="12.75">
      <c r="A390" s="3">
        <v>386</v>
      </c>
    </row>
    <row r="391" ht="12.75">
      <c r="A391" s="3">
        <v>387</v>
      </c>
    </row>
    <row r="392" ht="12.75">
      <c r="A392" s="3">
        <v>388</v>
      </c>
    </row>
    <row r="393" ht="12.75">
      <c r="A393" s="3">
        <v>389</v>
      </c>
    </row>
    <row r="394" ht="12.75">
      <c r="A394" s="3">
        <v>390</v>
      </c>
    </row>
    <row r="395" ht="12.75">
      <c r="A395" s="3">
        <v>391</v>
      </c>
    </row>
    <row r="396" ht="12.75">
      <c r="A396" s="3">
        <v>392</v>
      </c>
    </row>
    <row r="397" ht="12.75">
      <c r="A397" s="3">
        <v>393</v>
      </c>
    </row>
    <row r="398" ht="12.75">
      <c r="A398" s="3">
        <v>394</v>
      </c>
    </row>
    <row r="399" ht="12.75">
      <c r="A399" s="3">
        <v>395</v>
      </c>
    </row>
    <row r="400" ht="12.75">
      <c r="A400" s="3">
        <v>396</v>
      </c>
    </row>
    <row r="401" ht="12.75">
      <c r="A401" s="3">
        <v>397</v>
      </c>
    </row>
    <row r="402" ht="12.75">
      <c r="A402" s="3">
        <v>398</v>
      </c>
    </row>
    <row r="403" ht="12.75">
      <c r="A403" s="3">
        <v>399</v>
      </c>
    </row>
    <row r="404" ht="12.75">
      <c r="A404" s="3">
        <v>400</v>
      </c>
    </row>
    <row r="405" ht="12.75">
      <c r="A405" s="3">
        <v>401</v>
      </c>
    </row>
    <row r="406" ht="12.75">
      <c r="A406" s="3">
        <v>402</v>
      </c>
    </row>
    <row r="407" ht="12.75">
      <c r="A407" s="3">
        <v>403</v>
      </c>
    </row>
    <row r="408" ht="12.75">
      <c r="A408" s="3">
        <v>404</v>
      </c>
    </row>
    <row r="409" ht="12.75">
      <c r="A409" s="3">
        <v>405</v>
      </c>
    </row>
    <row r="410" ht="12.75">
      <c r="A410" s="3">
        <v>406</v>
      </c>
    </row>
    <row r="411" ht="12.75">
      <c r="A411" s="3">
        <v>407</v>
      </c>
    </row>
    <row r="412" ht="12.75">
      <c r="A412" s="3">
        <v>408</v>
      </c>
    </row>
    <row r="413" ht="12.75">
      <c r="A413" s="3">
        <v>409</v>
      </c>
    </row>
    <row r="414" ht="12.75">
      <c r="A414" s="3">
        <v>410</v>
      </c>
    </row>
    <row r="415" ht="12.75">
      <c r="A415" s="3">
        <v>411</v>
      </c>
    </row>
    <row r="416" ht="12.75">
      <c r="A416" s="3">
        <v>412</v>
      </c>
    </row>
    <row r="417" ht="12.75">
      <c r="A417" s="3">
        <v>413</v>
      </c>
    </row>
    <row r="418" ht="12.75">
      <c r="A418" s="3">
        <v>414</v>
      </c>
    </row>
    <row r="419" ht="12.75">
      <c r="A419" s="3">
        <v>415</v>
      </c>
    </row>
    <row r="420" ht="12.75">
      <c r="A420" s="3">
        <v>416</v>
      </c>
    </row>
    <row r="421" ht="12.75">
      <c r="A421" s="3">
        <v>417</v>
      </c>
    </row>
    <row r="422" ht="12.75">
      <c r="A422" s="3">
        <v>418</v>
      </c>
    </row>
    <row r="423" ht="12.75">
      <c r="A423" s="3">
        <v>419</v>
      </c>
    </row>
    <row r="424" ht="12.75">
      <c r="A424" s="3">
        <v>420</v>
      </c>
    </row>
    <row r="425" ht="12.75">
      <c r="A425" s="3">
        <v>421</v>
      </c>
    </row>
    <row r="426" ht="12.75">
      <c r="A426" s="3">
        <v>422</v>
      </c>
    </row>
    <row r="427" ht="12.75">
      <c r="A427" s="3">
        <v>423</v>
      </c>
    </row>
    <row r="428" ht="12.75">
      <c r="A428" s="3">
        <v>424</v>
      </c>
    </row>
    <row r="429" ht="12.75">
      <c r="A429" s="3">
        <v>425</v>
      </c>
    </row>
    <row r="430" ht="12.75">
      <c r="A430" s="3">
        <v>426</v>
      </c>
    </row>
    <row r="431" ht="12.75">
      <c r="A431" s="3">
        <v>427</v>
      </c>
    </row>
    <row r="432" ht="12.75">
      <c r="A432" s="3">
        <v>428</v>
      </c>
    </row>
    <row r="433" ht="12.75">
      <c r="A433" s="3">
        <v>429</v>
      </c>
    </row>
    <row r="434" ht="12.75">
      <c r="A434" s="3">
        <v>430</v>
      </c>
    </row>
    <row r="435" ht="12.75">
      <c r="A435" s="3">
        <v>431</v>
      </c>
    </row>
    <row r="436" ht="12.75">
      <c r="A436" s="3">
        <v>432</v>
      </c>
    </row>
    <row r="437" ht="12.75">
      <c r="A437" s="3">
        <v>433</v>
      </c>
    </row>
    <row r="438" ht="12.75">
      <c r="A438" s="3">
        <v>434</v>
      </c>
    </row>
    <row r="439" ht="12.75">
      <c r="A439" s="3">
        <v>435</v>
      </c>
    </row>
    <row r="440" ht="12.75">
      <c r="A440" s="3">
        <v>436</v>
      </c>
    </row>
    <row r="441" ht="12.75">
      <c r="A441" s="3">
        <v>437</v>
      </c>
    </row>
    <row r="442" ht="12.75">
      <c r="A442" s="3">
        <v>438</v>
      </c>
    </row>
    <row r="443" ht="12.75">
      <c r="A443" s="3">
        <v>439</v>
      </c>
    </row>
    <row r="444" ht="12.75">
      <c r="A444" s="3">
        <v>440</v>
      </c>
    </row>
    <row r="445" ht="12.75">
      <c r="A445" s="3">
        <v>441</v>
      </c>
    </row>
    <row r="446" ht="12.75">
      <c r="A446" s="3">
        <v>442</v>
      </c>
    </row>
    <row r="447" ht="12.75">
      <c r="A447" s="3">
        <v>443</v>
      </c>
    </row>
    <row r="448" ht="12.75">
      <c r="A448" s="3">
        <v>444</v>
      </c>
    </row>
    <row r="449" ht="12.75">
      <c r="A449" s="3">
        <v>445</v>
      </c>
    </row>
    <row r="450" ht="12.75">
      <c r="A450" s="3">
        <v>446</v>
      </c>
    </row>
    <row r="451" ht="12.75">
      <c r="A451" s="3">
        <v>447</v>
      </c>
    </row>
    <row r="452" ht="12.75">
      <c r="A452" s="3">
        <v>448</v>
      </c>
    </row>
    <row r="453" ht="12.75">
      <c r="A453" s="3">
        <v>449</v>
      </c>
    </row>
    <row r="454" ht="12.75">
      <c r="A454" s="3">
        <v>450</v>
      </c>
    </row>
    <row r="455" ht="12.75">
      <c r="A455" s="3">
        <v>451</v>
      </c>
    </row>
    <row r="456" ht="12.75">
      <c r="A456" s="3">
        <v>452</v>
      </c>
    </row>
    <row r="457" ht="12.75">
      <c r="A457" s="3">
        <v>453</v>
      </c>
    </row>
    <row r="458" ht="12.75">
      <c r="A458" s="3">
        <v>454</v>
      </c>
    </row>
    <row r="459" ht="12.75">
      <c r="A459" s="3">
        <v>455</v>
      </c>
    </row>
    <row r="460" ht="12.75">
      <c r="A460" s="3">
        <v>456</v>
      </c>
    </row>
    <row r="461" ht="12.75">
      <c r="A461" s="3">
        <v>457</v>
      </c>
    </row>
    <row r="462" ht="12.75">
      <c r="A462" s="3">
        <v>458</v>
      </c>
    </row>
    <row r="463" ht="12.75">
      <c r="A463" s="3">
        <v>459</v>
      </c>
    </row>
    <row r="464" ht="12.75">
      <c r="A464" s="3">
        <v>460</v>
      </c>
    </row>
    <row r="465" ht="12.75">
      <c r="A465" s="3">
        <v>461</v>
      </c>
    </row>
    <row r="466" ht="12.75">
      <c r="A466" s="3">
        <v>462</v>
      </c>
    </row>
    <row r="467" ht="12.75">
      <c r="A467" s="3">
        <v>463</v>
      </c>
    </row>
    <row r="468" ht="12.75">
      <c r="A468" s="3">
        <v>464</v>
      </c>
    </row>
    <row r="469" ht="12.75">
      <c r="A469" s="3">
        <v>465</v>
      </c>
    </row>
    <row r="470" ht="12.75">
      <c r="A470" s="3">
        <v>466</v>
      </c>
    </row>
    <row r="471" ht="12.75">
      <c r="A471" s="3">
        <v>467</v>
      </c>
    </row>
    <row r="472" ht="12.75">
      <c r="A472" s="3">
        <v>468</v>
      </c>
    </row>
    <row r="473" ht="12.75">
      <c r="A473" s="3">
        <v>469</v>
      </c>
    </row>
    <row r="474" ht="12.75">
      <c r="A474" s="3">
        <v>470</v>
      </c>
    </row>
    <row r="475" ht="12.75">
      <c r="A475" s="3">
        <v>471</v>
      </c>
    </row>
    <row r="476" ht="12.75">
      <c r="A476" s="3">
        <v>472</v>
      </c>
    </row>
    <row r="477" ht="12.75">
      <c r="A477" s="3">
        <v>473</v>
      </c>
    </row>
    <row r="478" ht="12.75">
      <c r="A478" s="3">
        <v>474</v>
      </c>
    </row>
    <row r="479" ht="12.75">
      <c r="A479" s="3">
        <v>475</v>
      </c>
    </row>
    <row r="480" ht="12.75">
      <c r="A480" s="3">
        <v>476</v>
      </c>
    </row>
    <row r="481" ht="12.75">
      <c r="A481" s="3">
        <v>477</v>
      </c>
    </row>
    <row r="482" ht="12.75">
      <c r="A482" s="3">
        <v>478</v>
      </c>
    </row>
    <row r="483" ht="12.75">
      <c r="A483" s="3">
        <v>479</v>
      </c>
    </row>
    <row r="484" ht="12.75">
      <c r="A484" s="3">
        <v>480</v>
      </c>
    </row>
    <row r="485" ht="12.75">
      <c r="A485" s="3">
        <v>481</v>
      </c>
    </row>
    <row r="486" ht="12.75">
      <c r="A486" s="3">
        <v>482</v>
      </c>
    </row>
    <row r="487" ht="12.75">
      <c r="A487" s="3">
        <v>483</v>
      </c>
    </row>
    <row r="488" ht="12.75">
      <c r="A488" s="3">
        <v>484</v>
      </c>
    </row>
    <row r="489" ht="12.75">
      <c r="A489" s="3">
        <v>485</v>
      </c>
    </row>
    <row r="490" ht="12.75">
      <c r="A490" s="3">
        <v>486</v>
      </c>
    </row>
    <row r="491" ht="12.75">
      <c r="A491" s="3">
        <v>487</v>
      </c>
    </row>
    <row r="492" ht="12.75">
      <c r="A492" s="3">
        <v>488</v>
      </c>
    </row>
    <row r="493" ht="12.75">
      <c r="A493" s="3">
        <v>489</v>
      </c>
    </row>
    <row r="494" ht="12.75">
      <c r="A494" s="3">
        <v>490</v>
      </c>
    </row>
    <row r="495" ht="12.75">
      <c r="A495" s="3">
        <v>491</v>
      </c>
    </row>
    <row r="496" ht="12.75">
      <c r="A496" s="3">
        <v>492</v>
      </c>
    </row>
    <row r="497" ht="12.75">
      <c r="A497" s="3">
        <v>493</v>
      </c>
    </row>
    <row r="498" ht="12.75">
      <c r="A498" s="3">
        <v>494</v>
      </c>
    </row>
    <row r="499" ht="12.75">
      <c r="A499" s="3">
        <v>495</v>
      </c>
    </row>
    <row r="500" ht="12.75">
      <c r="A500" s="3">
        <v>496</v>
      </c>
    </row>
    <row r="501" ht="12.75">
      <c r="A501" s="3">
        <v>497</v>
      </c>
    </row>
    <row r="502" ht="12.75">
      <c r="A502" s="3">
        <v>498</v>
      </c>
    </row>
    <row r="503" ht="12.75">
      <c r="A503" s="3">
        <v>499</v>
      </c>
    </row>
    <row r="504" ht="12.75">
      <c r="A504" s="3">
        <v>500</v>
      </c>
    </row>
    <row r="505" ht="12.75">
      <c r="A505" s="3">
        <v>501</v>
      </c>
    </row>
    <row r="506" ht="12.75">
      <c r="A506" s="3">
        <v>502</v>
      </c>
    </row>
    <row r="507" ht="12.75">
      <c r="A507" s="3">
        <v>503</v>
      </c>
    </row>
    <row r="508" ht="12.75">
      <c r="A508" s="3">
        <v>504</v>
      </c>
    </row>
    <row r="509" ht="12.75">
      <c r="A509" s="3">
        <v>505</v>
      </c>
    </row>
    <row r="510" ht="12.75">
      <c r="A510" s="3">
        <v>506</v>
      </c>
    </row>
    <row r="511" ht="12.75">
      <c r="A511" s="3">
        <v>507</v>
      </c>
    </row>
    <row r="512" ht="12.75">
      <c r="A512" s="3">
        <v>508</v>
      </c>
    </row>
    <row r="513" ht="12.75">
      <c r="A513" s="3">
        <v>509</v>
      </c>
    </row>
    <row r="514" ht="12.75">
      <c r="A514" s="3">
        <v>510</v>
      </c>
    </row>
    <row r="515" ht="12.75">
      <c r="A515" s="3">
        <v>511</v>
      </c>
    </row>
    <row r="516" ht="12.75">
      <c r="A516" s="3">
        <v>512</v>
      </c>
    </row>
    <row r="517" ht="12.75">
      <c r="A517" s="3">
        <v>513</v>
      </c>
    </row>
    <row r="518" ht="12.75">
      <c r="A518" s="3">
        <v>514</v>
      </c>
    </row>
    <row r="519" ht="12.75">
      <c r="A519" s="3">
        <v>515</v>
      </c>
    </row>
    <row r="520" ht="12.75">
      <c r="A520" s="3">
        <v>516</v>
      </c>
    </row>
    <row r="521" ht="12.75">
      <c r="A521" s="3">
        <v>517</v>
      </c>
    </row>
    <row r="522" ht="12.75">
      <c r="A522" s="3">
        <v>518</v>
      </c>
    </row>
    <row r="523" ht="12.75">
      <c r="A523" s="3">
        <v>519</v>
      </c>
    </row>
    <row r="524" ht="12.75">
      <c r="A524" s="3">
        <v>520</v>
      </c>
    </row>
    <row r="525" ht="12.75">
      <c r="A525" s="3">
        <v>521</v>
      </c>
    </row>
    <row r="526" ht="12.75">
      <c r="A526" s="3">
        <v>522</v>
      </c>
    </row>
    <row r="527" ht="12.75">
      <c r="A527" s="3">
        <v>523</v>
      </c>
    </row>
    <row r="528" ht="12.75">
      <c r="A528" s="3">
        <v>524</v>
      </c>
    </row>
    <row r="529" ht="12.75">
      <c r="A529" s="3">
        <v>525</v>
      </c>
    </row>
    <row r="530" ht="12.75">
      <c r="A530" s="3">
        <v>526</v>
      </c>
    </row>
    <row r="531" ht="12.75">
      <c r="A531" s="3">
        <v>527</v>
      </c>
    </row>
    <row r="532" ht="12.75">
      <c r="A532" s="3">
        <v>528</v>
      </c>
    </row>
    <row r="533" ht="12.75">
      <c r="A533" s="3">
        <v>529</v>
      </c>
    </row>
    <row r="534" ht="12.75">
      <c r="A534" s="3">
        <v>530</v>
      </c>
    </row>
    <row r="535" ht="12.75">
      <c r="A535" s="3">
        <v>531</v>
      </c>
    </row>
    <row r="536" ht="12.75">
      <c r="A536" s="3">
        <v>532</v>
      </c>
    </row>
    <row r="537" ht="12.75">
      <c r="A537" s="3">
        <v>533</v>
      </c>
    </row>
    <row r="538" ht="12.75">
      <c r="A538" s="3">
        <v>534</v>
      </c>
    </row>
    <row r="539" ht="12.75">
      <c r="A539" s="3">
        <v>535</v>
      </c>
    </row>
    <row r="540" ht="12.75">
      <c r="A540" s="3">
        <v>536</v>
      </c>
    </row>
    <row r="541" ht="12.75">
      <c r="A541" s="3">
        <v>537</v>
      </c>
    </row>
    <row r="542" ht="12.75">
      <c r="A542" s="3">
        <v>538</v>
      </c>
    </row>
    <row r="543" ht="12.75">
      <c r="A543" s="3">
        <v>539</v>
      </c>
    </row>
    <row r="544" ht="12.75">
      <c r="A544" s="3">
        <v>540</v>
      </c>
    </row>
    <row r="545" ht="12.75">
      <c r="A545" s="3">
        <v>541</v>
      </c>
    </row>
    <row r="546" ht="12.75">
      <c r="A546" s="3">
        <v>542</v>
      </c>
    </row>
    <row r="547" ht="12.75">
      <c r="A547" s="3">
        <v>543</v>
      </c>
    </row>
    <row r="548" ht="12.75">
      <c r="A548" s="3">
        <v>544</v>
      </c>
    </row>
    <row r="549" ht="12.75">
      <c r="A549" s="3">
        <v>545</v>
      </c>
    </row>
    <row r="550" ht="12.75">
      <c r="A550" s="3">
        <v>546</v>
      </c>
    </row>
    <row r="551" ht="12.75">
      <c r="A551" s="3">
        <v>547</v>
      </c>
    </row>
    <row r="552" ht="12.75">
      <c r="A552" s="3">
        <v>548</v>
      </c>
    </row>
    <row r="553" ht="12.75">
      <c r="A553" s="3">
        <v>549</v>
      </c>
    </row>
    <row r="554" ht="12.75">
      <c r="A554" s="3">
        <v>550</v>
      </c>
    </row>
    <row r="555" ht="12.75">
      <c r="A555" s="3">
        <v>551</v>
      </c>
    </row>
    <row r="556" ht="12.75">
      <c r="A556" s="3">
        <v>552</v>
      </c>
    </row>
    <row r="557" ht="12.75">
      <c r="A557" s="3">
        <v>553</v>
      </c>
    </row>
    <row r="558" ht="12.75">
      <c r="A558" s="3">
        <v>554</v>
      </c>
    </row>
    <row r="559" ht="12.75">
      <c r="A559" s="3">
        <v>555</v>
      </c>
    </row>
    <row r="560" ht="12.75">
      <c r="A560" s="3">
        <v>556</v>
      </c>
    </row>
    <row r="561" ht="12.75">
      <c r="A561" s="3">
        <v>557</v>
      </c>
    </row>
    <row r="562" ht="12.75">
      <c r="A562" s="3">
        <v>558</v>
      </c>
    </row>
    <row r="563" ht="12.75">
      <c r="A563" s="3">
        <v>559</v>
      </c>
    </row>
    <row r="564" ht="12.75">
      <c r="A564" s="3">
        <v>560</v>
      </c>
    </row>
    <row r="565" ht="12.75">
      <c r="A565" s="3">
        <v>561</v>
      </c>
    </row>
    <row r="566" ht="12.75">
      <c r="A566" s="3">
        <v>562</v>
      </c>
    </row>
    <row r="567" ht="12.75">
      <c r="A567" s="3">
        <v>563</v>
      </c>
    </row>
    <row r="568" ht="12.75">
      <c r="A568" s="3">
        <v>564</v>
      </c>
    </row>
    <row r="569" ht="12.75">
      <c r="A569" s="3">
        <v>565</v>
      </c>
    </row>
    <row r="570" ht="12.75">
      <c r="A570" s="3">
        <v>566</v>
      </c>
    </row>
    <row r="571" ht="12.75">
      <c r="A571" s="3">
        <v>567</v>
      </c>
    </row>
    <row r="572" ht="12.75">
      <c r="A572" s="3">
        <v>568</v>
      </c>
    </row>
    <row r="573" ht="12.75">
      <c r="A573" s="3">
        <v>569</v>
      </c>
    </row>
    <row r="574" ht="12.75">
      <c r="A574" s="3">
        <v>570</v>
      </c>
    </row>
    <row r="575" ht="12.75">
      <c r="A575" s="3">
        <v>571</v>
      </c>
    </row>
    <row r="576" ht="12.75">
      <c r="A576" s="3">
        <v>572</v>
      </c>
    </row>
    <row r="577" ht="12.75">
      <c r="A577" s="3">
        <v>573</v>
      </c>
    </row>
    <row r="578" ht="12.75">
      <c r="A578" s="3">
        <v>574</v>
      </c>
    </row>
    <row r="579" ht="12.75">
      <c r="A579" s="3">
        <v>575</v>
      </c>
    </row>
    <row r="580" ht="12.75">
      <c r="A580" s="3">
        <v>576</v>
      </c>
    </row>
    <row r="581" ht="12.75">
      <c r="A581" s="3">
        <v>577</v>
      </c>
    </row>
    <row r="582" ht="12.75">
      <c r="A582" s="3">
        <v>578</v>
      </c>
    </row>
    <row r="583" ht="12.75">
      <c r="A583" s="3">
        <v>579</v>
      </c>
    </row>
    <row r="584" ht="12.75">
      <c r="A584" s="3">
        <v>580</v>
      </c>
    </row>
    <row r="585" ht="12.75">
      <c r="A585" s="3">
        <v>581</v>
      </c>
    </row>
    <row r="586" ht="12.75">
      <c r="A586" s="3">
        <v>582</v>
      </c>
    </row>
    <row r="587" ht="12.75">
      <c r="A587" s="3">
        <v>583</v>
      </c>
    </row>
    <row r="588" ht="12.75">
      <c r="A588" s="3">
        <v>584</v>
      </c>
    </row>
  </sheetData>
  <sheetProtection/>
  <printOptions/>
  <pageMargins left="0.12013888888888889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5.7109375" style="0" customWidth="1"/>
    <col min="2" max="2" width="21.00390625" style="0" customWidth="1"/>
    <col min="3" max="3" width="15.00390625" style="0" customWidth="1"/>
  </cols>
  <sheetData>
    <row r="1" ht="27" customHeight="1">
      <c r="B1" s="16" t="s">
        <v>42</v>
      </c>
    </row>
    <row r="2" spans="1:3" ht="12.75">
      <c r="A2" t="s">
        <v>43</v>
      </c>
      <c r="B2" t="s">
        <v>44</v>
      </c>
      <c r="C2" t="s">
        <v>45</v>
      </c>
    </row>
    <row r="4" spans="1:3" ht="12.75">
      <c r="A4" s="10">
        <f>INSSCHRIJVIN500M!A5</f>
        <v>1</v>
      </c>
      <c r="B4" s="3" t="str">
        <f>IF(A4=""," ",VLOOKUP(A4,INSSCHRIJVIN500M!A$4:G$24,2))</f>
        <v>THEYS HANNELORE</v>
      </c>
      <c r="C4" s="3">
        <f>IF(A4=""," ",VLOOKUP(A4,INSSCHRIJVIN500M!A$5:I$24,8))</f>
        <v>0</v>
      </c>
    </row>
    <row r="5" spans="1:3" ht="12.75">
      <c r="A5" s="10">
        <f>INSSCHRIJVIN500M!A6</f>
        <v>2</v>
      </c>
      <c r="B5" s="3" t="str">
        <f>IF(A5=""," ",VLOOKUP(A5,INSSCHRIJVIN500M!A$4:G$24,2))</f>
        <v>THEYS SOETKIN</v>
      </c>
      <c r="C5" s="3">
        <f>IF(A5=""," ",VLOOKUP(A5,INSSCHRIJVIN500M!A$5:I$24,8))</f>
        <v>0</v>
      </c>
    </row>
    <row r="6" spans="1:3" ht="12.75">
      <c r="A6" s="10">
        <f>INSSCHRIJVIN500M!A7</f>
        <v>3</v>
      </c>
      <c r="B6" s="3" t="str">
        <f>IF(A6=""," ",VLOOKUP(A6,INSSCHRIJVIN500M!A$4:G$24,2))</f>
        <v>CLAES FARAH</v>
      </c>
      <c r="C6" s="3">
        <f>IF(A6=""," ",VLOOKUP(A6,INSSCHRIJVIN500M!A$5:I$24,8))</f>
        <v>0</v>
      </c>
    </row>
    <row r="7" spans="1:3" ht="12.75">
      <c r="A7" s="10">
        <f>INSSCHRIJVIN500M!A8</f>
        <v>4</v>
      </c>
      <c r="B7" s="3" t="str">
        <f>IF(A7=""," ",VLOOKUP(A7,INSSCHRIJVIN500M!A$4:G$24,2))</f>
        <v>GELADE FLORIS</v>
      </c>
      <c r="C7" s="3">
        <f>IF(A7=""," ",VLOOKUP(A7,INSSCHRIJVIN500M!A$5:I$24,8))</f>
        <v>0</v>
      </c>
    </row>
    <row r="8" spans="1:3" ht="12.75">
      <c r="A8" s="10">
        <f>INSSCHRIJVIN500M!A9</f>
        <v>5</v>
      </c>
      <c r="B8" s="3" t="str">
        <f>IF(A8=""," ",VLOOKUP(A8,INSSCHRIJVIN500M!A$4:G$24,2))</f>
        <v>HENCKAERTS ARTHUR</v>
      </c>
      <c r="C8" s="3">
        <f>IF(A8=""," ",VLOOKUP(A8,INSSCHRIJVIN500M!A$5:I$24,8))</f>
        <v>0</v>
      </c>
    </row>
    <row r="9" spans="1:3" ht="12.75">
      <c r="A9" s="10">
        <f>INSSCHRIJVIN500M!A10</f>
        <v>6</v>
      </c>
      <c r="B9" s="3" t="str">
        <f>IF(A9=""," ",VLOOKUP(A9,INSSCHRIJVIN500M!A$4:G$24,2))</f>
        <v>SEGERS JOREN</v>
      </c>
      <c r="C9" s="3">
        <f>IF(A9=""," ",VLOOKUP(A9,INSSCHRIJVIN500M!A$5:I$24,8))</f>
        <v>0</v>
      </c>
    </row>
    <row r="10" spans="1:3" ht="12.75">
      <c r="A10" s="10">
        <f>INSSCHRIJVIN500M!A11</f>
        <v>7</v>
      </c>
      <c r="B10" s="3" t="str">
        <f>IF(A10=""," ",VLOOKUP(A10,INSSCHRIJVIN500M!A$4:G$24,2))</f>
        <v>FEYAERTS FLORIS</v>
      </c>
      <c r="C10" s="3">
        <f>IF(A10=""," ",VLOOKUP(A10,INSSCHRIJVIN500M!A$5:I$24,8))</f>
        <v>0</v>
      </c>
    </row>
    <row r="11" spans="1:3" ht="12.75">
      <c r="A11" s="10">
        <f>INSSCHRIJVIN500M!A12</f>
        <v>8</v>
      </c>
      <c r="B11" s="3" t="str">
        <f>IF(A11=""," ",VLOOKUP(A11,INSSCHRIJVIN500M!A$4:G$24,2))</f>
        <v>MASSART MATHIS</v>
      </c>
      <c r="C11" s="3">
        <f>IF(A11=""," ",VLOOKUP(A11,INSSCHRIJVIN500M!A$5:I$24,8))</f>
        <v>0</v>
      </c>
    </row>
    <row r="12" spans="1:3" ht="12.75">
      <c r="A12" s="10">
        <f>INSSCHRIJVIN500M!A13</f>
        <v>9</v>
      </c>
      <c r="B12" s="3" t="str">
        <f>IF(A12=""," ",VLOOKUP(A12,INSSCHRIJVIN500M!A$4:G$24,2))</f>
        <v>FADOUL SAMY</v>
      </c>
      <c r="C12" s="3">
        <f>IF(A12=""," ",VLOOKUP(A12,INSSCHRIJVIN500M!A$5:I$24,8))</f>
        <v>0</v>
      </c>
    </row>
    <row r="13" spans="1:3" ht="12.75">
      <c r="A13" s="10">
        <f>INSSCHRIJVIN500M!A14</f>
        <v>10</v>
      </c>
      <c r="B13" s="3" t="str">
        <f>IF(A13=""," ",VLOOKUP(A13,INSSCHRIJVIN500M!A$4:G$24,2))</f>
        <v>PAUWELS  KARO</v>
      </c>
      <c r="C13" s="3">
        <f>IF(A13=""," ",VLOOKUP(A13,INSSCHRIJVIN500M!A$5:I$24,8))</f>
        <v>0</v>
      </c>
    </row>
    <row r="14" spans="1:3" ht="12.75">
      <c r="A14" s="10">
        <f>INSSCHRIJVIN500M!A15</f>
        <v>11</v>
      </c>
      <c r="B14" s="3" t="str">
        <f>IF(A14=""," ",VLOOKUP(A14,INSSCHRIJVIN500M!A$4:G$24,2))</f>
        <v>DONDERS FEMKE</v>
      </c>
      <c r="C14" s="3">
        <f>IF(A14=""," ",VLOOKUP(A14,INSSCHRIJVIN500M!A$5:I$24,8))</f>
        <v>0</v>
      </c>
    </row>
    <row r="15" spans="1:3" ht="12.75">
      <c r="A15" s="10">
        <f>INSSCHRIJVIN500M!A16</f>
        <v>12</v>
      </c>
      <c r="B15" s="3" t="str">
        <f>IF(A15=""," ",VLOOKUP(A15,INSSCHRIJVIN500M!A$4:G$24,2))</f>
        <v>VOLDERS FERRE</v>
      </c>
      <c r="C15" s="3">
        <f>IF(A15=""," ",VLOOKUP(A15,INSSCHRIJVIN500M!A$5:I$24,8))</f>
        <v>0</v>
      </c>
    </row>
    <row r="16" spans="1:3" ht="12.75">
      <c r="A16" s="10">
        <f>INSSCHRIJVIN500M!A17</f>
        <v>13</v>
      </c>
      <c r="B16" s="3" t="str">
        <f>IF(A16=""," ",VLOOKUP(A16,INSSCHRIJVIN500M!A$4:G$24,2))</f>
        <v>VANDEZANDE LUCAS</v>
      </c>
      <c r="C16" s="3">
        <f>IF(A16=""," ",VLOOKUP(A16,INSSCHRIJVIN500M!A$5:I$24,8))</f>
        <v>0</v>
      </c>
    </row>
    <row r="17" spans="1:3" ht="12.75">
      <c r="A17" s="10">
        <f>INSSCHRIJVIN500M!A18</f>
        <v>14</v>
      </c>
      <c r="B17" s="3" t="str">
        <f>IF(A17=""," ",VLOOKUP(A17,INSSCHRIJVIN500M!A$4:G$24,2))</f>
        <v>MORIAU MARTHE</v>
      </c>
      <c r="C17" s="3">
        <f>IF(A17=""," ",VLOOKUP(A17,INSSCHRIJVIN500M!A$5:I$24,8))</f>
        <v>0</v>
      </c>
    </row>
    <row r="18" spans="1:3" ht="12.75">
      <c r="A18" s="10">
        <f>INSSCHRIJVIN500M!A19</f>
        <v>15</v>
      </c>
      <c r="B18" s="3" t="str">
        <f>IF(A18=""," ",VLOOKUP(A18,INSSCHRIJVIN500M!A$4:G$24,2))</f>
        <v>BRUYNINCKX ANOUK</v>
      </c>
      <c r="C18" s="3">
        <f>IF(A18=""," ",VLOOKUP(A18,INSSCHRIJVIN500M!A$5:I$24,8))</f>
        <v>0</v>
      </c>
    </row>
    <row r="19" spans="1:3" ht="12.75">
      <c r="A19" s="10">
        <f>INSSCHRIJVIN500M!A20</f>
        <v>16</v>
      </c>
      <c r="B19" s="3" t="str">
        <f>IF(A19=""," ",VLOOKUP(A19,INSSCHRIJVIN500M!A$4:G$24,2))</f>
        <v>VANHERWEGEN CEDRIC</v>
      </c>
      <c r="C19" s="3">
        <f>IF(A19=""," ",VLOOKUP(A19,INSSCHRIJVIN500M!A$5:I$24,8))</f>
        <v>0</v>
      </c>
    </row>
    <row r="20" spans="1:3" ht="12.75">
      <c r="A20" s="10">
        <f>INSSCHRIJVIN500M!A21</f>
        <v>17</v>
      </c>
      <c r="B20" s="3" t="str">
        <f>IF(A20=""," ",VLOOKUP(A20,INSSCHRIJVIN500M!A$4:G$24,2))</f>
        <v>CONVENTS MARTHE</v>
      </c>
      <c r="C20" s="3">
        <f>IF(A20=""," ",VLOOKUP(A20,INSSCHRIJVIN500M!A$5:I$24,8))</f>
        <v>0</v>
      </c>
    </row>
    <row r="21" spans="1:3" ht="12.75">
      <c r="A21" s="10">
        <f>INSSCHRIJVIN500M!A22</f>
        <v>18</v>
      </c>
      <c r="B21" s="3" t="str">
        <f>IF(A21=""," ",VLOOKUP(A21,INSSCHRIJVIN500M!A$4:G$24,2))</f>
        <v>CONVENTS KOBE</v>
      </c>
      <c r="C21" s="3">
        <f>IF(A21=""," ",VLOOKUP(A21,INSSCHRIJVIN500M!A$5:I$24,8))</f>
        <v>0</v>
      </c>
    </row>
    <row r="22" spans="1:3" ht="12.75">
      <c r="A22" s="10">
        <f>INSSCHRIJVIN500M!A23</f>
        <v>19</v>
      </c>
      <c r="B22" s="3" t="str">
        <f>IF(A22=""," ",VLOOKUP(A22,INSSCHRIJVIN500M!A$4:G$24,2))</f>
        <v>BOGEMANS RANIA</v>
      </c>
      <c r="C22" s="3">
        <f>IF(A22=""," ",VLOOKUP(A22,INSSCHRIJVIN500M!A$5:I$24,8))</f>
        <v>0</v>
      </c>
    </row>
    <row r="23" spans="1:3" ht="12.75">
      <c r="A23" s="10">
        <f>INSSCHRIJVIN500M!A24</f>
        <v>20</v>
      </c>
      <c r="B23" s="3" t="str">
        <f>IF(A23=""," ",VLOOKUP(A23,INSSCHRIJVIN500M!A$4:G$24,2))</f>
        <v>HENCKAERTS FELIX</v>
      </c>
      <c r="C23" s="3">
        <f>IF(A23=""," ",VLOOKUP(A23,INSSCHRIJVIN500M!A$5:I$24,8))</f>
        <v>0</v>
      </c>
    </row>
    <row r="24" spans="1:3" ht="12.75">
      <c r="A24" s="10">
        <f>INSSCHRIJVIN500M!A25</f>
        <v>21</v>
      </c>
      <c r="B24" s="3" t="str">
        <f>IF(A24=""," ",VLOOKUP(A24,INSSCHRIJVIN500M!A$4:G$25,2))</f>
        <v>CLAES WARD</v>
      </c>
      <c r="C24" s="3">
        <f>IF(A24=""," ",VLOOKUP(A24,INSSCHRIJVIN500M!A$5:I$24,8))</f>
        <v>0</v>
      </c>
    </row>
    <row r="25" spans="1:3" ht="12.75">
      <c r="A25" s="10">
        <f>INSSCHRIJVIN500M!A26</f>
        <v>22</v>
      </c>
      <c r="B25" s="3" t="str">
        <f>IF(A25=""," ",VLOOKUP(A25,INSSCHRIJVIN500M!A$4:G$26,2))</f>
        <v>DE SCHAMPHELAIRE QUINTEN</v>
      </c>
      <c r="C25" s="3">
        <f>IF(A25=""," ",VLOOKUP(A25,INSSCHRIJVIN500M!A$5:I$24,8))</f>
        <v>0</v>
      </c>
    </row>
    <row r="26" spans="1:3" ht="12.75">
      <c r="A26" s="10">
        <f>INSSCHRIJVIN500M!A27</f>
        <v>23</v>
      </c>
      <c r="B26" s="3" t="str">
        <f>IF(A26=""," ",VLOOKUP(A26,INSSCHRIJVIN500M!A$4:G$27,2))</f>
        <v>WECKHUYSEN MARIT</v>
      </c>
      <c r="C26" s="3">
        <f>IF(A26=""," ",VLOOKUP(A26,INSSCHRIJVIN500M!A$5:I$24,8))</f>
        <v>0</v>
      </c>
    </row>
    <row r="27" spans="1:3" ht="12.75">
      <c r="A27" s="10">
        <f>INSSCHRIJVIN500M!A28</f>
        <v>24</v>
      </c>
      <c r="B27" s="3" t="str">
        <f>IF(A27=""," ",VLOOKUP(A27,INSSCHRIJVIN500M!A$4:G$28,2))</f>
        <v>DESERRANNO MILAN</v>
      </c>
      <c r="C27" s="3">
        <f>IF(A27=""," ",VLOOKUP(A27,INSSCHRIJVIN500M!A$5:I$24,8))</f>
        <v>0</v>
      </c>
    </row>
    <row r="28" spans="1:2" ht="12.75">
      <c r="A28" s="10">
        <f>INSSCHRIJVIN500M!A29</f>
        <v>25</v>
      </c>
      <c r="B28" s="3" t="str">
        <f>IF(A28=""," ",VLOOKUP(A28,INSSCHRIJVIN500M!A$4:G$30,2))</f>
        <v>ROUFFA KYANO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6.140625" style="0" customWidth="1"/>
    <col min="2" max="2" width="12.140625" style="0" customWidth="1"/>
    <col min="3" max="3" width="15.7109375" style="0" customWidth="1"/>
  </cols>
  <sheetData>
    <row r="1" spans="2:3" ht="27" customHeight="1">
      <c r="B1" s="17" t="s">
        <v>46</v>
      </c>
      <c r="C1" t="s">
        <v>47</v>
      </c>
    </row>
    <row r="2" spans="1:3" ht="12.75">
      <c r="A2" s="3" t="s">
        <v>48</v>
      </c>
      <c r="B2" s="3" t="s">
        <v>6</v>
      </c>
      <c r="C2" s="3" t="s">
        <v>4</v>
      </c>
    </row>
    <row r="3" spans="1:10" ht="12.75">
      <c r="A3" s="3">
        <v>7</v>
      </c>
      <c r="B3" s="7"/>
      <c r="C3" s="3" t="str">
        <f>IF(A3=""," ",VLOOKUP(A3,INSSCHRIJVIN500M!A$3:H$19,3))</f>
        <v>M</v>
      </c>
      <c r="D3" s="18"/>
      <c r="E3" s="19"/>
      <c r="F3" s="18"/>
      <c r="G3" s="20"/>
      <c r="I3" s="21"/>
      <c r="J3" s="21"/>
    </row>
    <row r="4" spans="1:9" ht="12.75">
      <c r="A4" s="3">
        <v>4</v>
      </c>
      <c r="B4" s="7"/>
      <c r="C4" s="3" t="str">
        <f>IF(A4=""," ",VLOOKUP(A4,INSSCHRIJVIN500M!A$3:H$19,3))</f>
        <v>M</v>
      </c>
      <c r="D4" s="18"/>
      <c r="E4" s="19"/>
      <c r="F4" s="18"/>
      <c r="G4" s="20"/>
      <c r="H4" s="21"/>
      <c r="I4" s="21"/>
    </row>
    <row r="5" spans="1:9" ht="12.75">
      <c r="A5" s="3">
        <v>6</v>
      </c>
      <c r="B5" s="7"/>
      <c r="C5" s="3" t="str">
        <f>IF(A5=""," ",VLOOKUP(A5,INSSCHRIJVIN500M!A$3:H$19,3))</f>
        <v>M</v>
      </c>
      <c r="D5" s="18"/>
      <c r="E5" s="19"/>
      <c r="F5" s="18"/>
      <c r="G5" s="20"/>
      <c r="H5" s="21"/>
      <c r="I5" s="21"/>
    </row>
    <row r="6" spans="1:9" ht="12.75">
      <c r="A6" s="3">
        <v>5</v>
      </c>
      <c r="B6" s="7"/>
      <c r="C6" s="3" t="str">
        <f>IF(A6=""," ",VLOOKUP(A6,INSSCHRIJVIN500M!A$3:H$19,3))</f>
        <v>M</v>
      </c>
      <c r="D6" s="18"/>
      <c r="E6" s="19"/>
      <c r="F6" s="18"/>
      <c r="G6" s="20"/>
      <c r="H6" s="21"/>
      <c r="I6" s="21"/>
    </row>
    <row r="7" spans="1:9" ht="12.75">
      <c r="A7" s="3">
        <v>11</v>
      </c>
      <c r="B7" s="7"/>
      <c r="C7" s="3" t="str">
        <f>IF(A7=""," ",VLOOKUP(A7,INSSCHRIJVIN500M!A$3:H$19,3))</f>
        <v>V</v>
      </c>
      <c r="D7" s="18"/>
      <c r="E7" s="19"/>
      <c r="F7" s="18"/>
      <c r="G7" s="20"/>
      <c r="H7" s="21"/>
      <c r="I7" s="21"/>
    </row>
    <row r="8" spans="1:9" ht="12.75">
      <c r="A8" s="3">
        <v>17</v>
      </c>
      <c r="B8" s="7"/>
      <c r="C8" s="3" t="str">
        <f>IF(A8=""," ",VLOOKUP(A8,INSSCHRIJVIN500M!A$3:H$19,3))</f>
        <v>V</v>
      </c>
      <c r="D8" s="18"/>
      <c r="E8" s="19"/>
      <c r="F8" s="18"/>
      <c r="G8" s="20"/>
      <c r="H8" s="21"/>
      <c r="I8" s="21"/>
    </row>
    <row r="9" spans="1:9" ht="12.75">
      <c r="A9" s="3">
        <v>8</v>
      </c>
      <c r="B9" s="7"/>
      <c r="C9" s="3" t="str">
        <f>IF(A9=""," ",VLOOKUP(A9,INSSCHRIJVIN500M!A$3:H$19,3))</f>
        <v>M</v>
      </c>
      <c r="D9" s="18"/>
      <c r="E9" s="19"/>
      <c r="F9" s="18"/>
      <c r="G9" s="20"/>
      <c r="H9" s="21"/>
      <c r="I9" s="21"/>
    </row>
    <row r="10" spans="1:9" ht="12.75">
      <c r="A10">
        <v>3</v>
      </c>
      <c r="C10" s="3" t="str">
        <f>IF(A10=""," ",VLOOKUP(A10,INSSCHRIJVIN500M!A$5:H$40,3))</f>
        <v>V</v>
      </c>
      <c r="G10" s="18"/>
      <c r="H10" s="21"/>
      <c r="I10" s="18"/>
    </row>
    <row r="11" spans="1:9" ht="12.75">
      <c r="A11" s="3">
        <v>13</v>
      </c>
      <c r="B11" s="21"/>
      <c r="C11" s="3" t="str">
        <f>IF(A11=""," ",VLOOKUP(A11,INSSCHRIJVIN500M!A$5:H$40,3))</f>
        <v>M</v>
      </c>
      <c r="H11" s="21"/>
      <c r="I11" s="18"/>
    </row>
    <row r="12" spans="1:9" ht="12.75">
      <c r="A12" s="3">
        <v>9</v>
      </c>
      <c r="B12" s="21"/>
      <c r="C12" s="3" t="str">
        <f>IF(A12=""," ",VLOOKUP(A12,INSSCHRIJVIN500M!A$5:H$40,3))</f>
        <v>M</v>
      </c>
      <c r="H12" s="21"/>
      <c r="I12" s="18"/>
    </row>
    <row r="13" spans="1:3" ht="12.75">
      <c r="A13" s="3">
        <v>16</v>
      </c>
      <c r="B13" s="21"/>
      <c r="C13" s="3" t="str">
        <f>IF(A13=""," ",VLOOKUP(A13,INSSCHRIJVIN500M!A$5:H$40,3))</f>
        <v>M</v>
      </c>
    </row>
    <row r="14" spans="1:3" ht="12.75">
      <c r="A14">
        <v>23</v>
      </c>
      <c r="C14" s="3" t="str">
        <f>IF(A14=""," ",VLOOKUP(A14,INSSCHRIJVIN500M!A$5:H$40,3))</f>
        <v>V</v>
      </c>
    </row>
    <row r="15" spans="1:3" ht="12.75">
      <c r="A15">
        <v>2</v>
      </c>
      <c r="C15" s="3" t="str">
        <f>IF(A15=""," ",VLOOKUP(A15,INSSCHRIJVIN500M!A$5:H$40,3))</f>
        <v>V</v>
      </c>
    </row>
    <row r="16" spans="1:3" ht="12.75">
      <c r="A16">
        <v>10</v>
      </c>
      <c r="C16" s="3" t="str">
        <f>IF(A16=""," ",VLOOKUP(A16,INSSCHRIJVIN500M!A$5:H$40,3))</f>
        <v>V</v>
      </c>
    </row>
    <row r="17" spans="1:3" ht="12.75">
      <c r="A17">
        <v>18</v>
      </c>
      <c r="C17" s="3" t="str">
        <f>IF(A17=""," ",VLOOKUP(A17,INSSCHRIJVIN500M!A$5:H$40,3))</f>
        <v>M</v>
      </c>
    </row>
    <row r="18" spans="1:3" ht="12.75">
      <c r="A18">
        <v>25</v>
      </c>
      <c r="C18" s="3" t="str">
        <f>IF(A18=""," ",VLOOKUP(A18,INSSCHRIJVIN500M!A$5:H$40,3))</f>
        <v>M</v>
      </c>
    </row>
    <row r="19" spans="1:3" ht="12.75">
      <c r="A19">
        <v>20</v>
      </c>
      <c r="C19" s="3" t="str">
        <f>IF(A19=""," ",VLOOKUP(A19,INSSCHRIJVIN500M!A$5:H$40,3))</f>
        <v>M</v>
      </c>
    </row>
    <row r="20" spans="1:3" ht="12.75">
      <c r="A20">
        <v>21</v>
      </c>
      <c r="C20" s="3" t="str">
        <f>IF(A20=""," ",VLOOKUP(A20,INSSCHRIJVIN500M!A$5:H$40,3))</f>
        <v>M</v>
      </c>
    </row>
    <row r="21" spans="1:3" ht="12.75">
      <c r="A21">
        <v>19</v>
      </c>
      <c r="C21" s="3" t="str">
        <f>IF(A21=""," ",VLOOKUP(A21,INSSCHRIJVIN500M!A$5:H$40,3))</f>
        <v>V</v>
      </c>
    </row>
    <row r="22" spans="1:3" ht="12.75">
      <c r="A22">
        <v>12</v>
      </c>
      <c r="C22" s="3" t="str">
        <f>IF(A22=""," ",VLOOKUP(A22,INSSCHRIJVIN500M!A$5:H$40,3))</f>
        <v>M</v>
      </c>
    </row>
    <row r="23" spans="1:3" ht="12.75">
      <c r="A23">
        <v>14</v>
      </c>
      <c r="C23" s="3" t="str">
        <f>IF(A23=""," ",VLOOKUP(A23,INSSCHRIJVIN500M!A$5:H$40,3))</f>
        <v>V</v>
      </c>
    </row>
    <row r="24" spans="1:3" ht="12.75">
      <c r="A24">
        <v>15</v>
      </c>
      <c r="C24" s="3" t="str">
        <f>IF(A24=""," ",VLOOKUP(A24,INSSCHRIJVIN500M!A$5:H$40,3))</f>
        <v>V</v>
      </c>
    </row>
    <row r="25" spans="1:3" ht="12.75">
      <c r="A25">
        <v>22</v>
      </c>
      <c r="C25" s="3" t="str">
        <f>IF(A25=""," ",VLOOKUP(A25,INSSCHRIJVIN500M!A$5:H$40,3))</f>
        <v>M</v>
      </c>
    </row>
    <row r="26" spans="1:3" ht="12.75">
      <c r="A26">
        <v>24</v>
      </c>
      <c r="C26" s="3" t="str">
        <f>IF(A26=""," ",VLOOKUP(A26,INSSCHRIJVIN500M!A$5:H$40,3))</f>
        <v>M</v>
      </c>
    </row>
    <row r="27" spans="1:3" ht="12.75">
      <c r="A27">
        <v>1</v>
      </c>
      <c r="C27" s="3" t="str">
        <f>IF(A27=""," ",VLOOKUP(A27,INSSCHRIJVIN500M!A$5:H$40,3))</f>
        <v>V</v>
      </c>
    </row>
    <row r="28" ht="12.75">
      <c r="C28" s="3" t="str">
        <f>IF(A28=""," ",VLOOKUP(A28,INSSCHRIJVIN500M!A$5:H$40,3))</f>
        <v> </v>
      </c>
    </row>
    <row r="29" ht="12.75">
      <c r="C29" s="3" t="str">
        <f>IF(A29=""," ",VLOOKUP(A29,INSSCHRIJVIN500M!A$5:H$40,3))</f>
        <v> </v>
      </c>
    </row>
    <row r="30" ht="12.75">
      <c r="C30" s="3" t="str">
        <f>IF(A30=""," ",VLOOKUP(A30,INSSCHRIJVIN500M!A$5:H$40,3))</f>
        <v> </v>
      </c>
    </row>
    <row r="31" ht="12.75">
      <c r="C31" s="3" t="str">
        <f>IF(A31=""," ",VLOOKUP(A31,INSSCHRIJVIN500M!A$5:H$40,3))</f>
        <v> </v>
      </c>
    </row>
    <row r="32" ht="12.75">
      <c r="C32" s="3" t="str">
        <f>IF(A32=""," ",VLOOKUP(A32,INSSCHRIJVIN500M!A$5:H$40,3))</f>
        <v> </v>
      </c>
    </row>
    <row r="33" ht="12.75">
      <c r="C33" s="3" t="str">
        <f>IF(A33=""," ",VLOOKUP(A33,INSSCHRIJVIN500M!A$5:H$40,3))</f>
        <v> </v>
      </c>
    </row>
    <row r="34" ht="12.75">
      <c r="C34" s="3" t="str">
        <f>IF(A34=""," ",VLOOKUP(A34,INSSCHRIJVIN500M!A$5:H$40,3))</f>
        <v> </v>
      </c>
    </row>
    <row r="35" ht="12.75">
      <c r="C35" s="3" t="str">
        <f>IF(A35=""," ",VLOOKUP(A35,INSSCHRIJVIN500M!A$5:H$40,3))</f>
        <v> </v>
      </c>
    </row>
    <row r="36" ht="12.75">
      <c r="C36" s="3" t="str">
        <f>IF(A36=""," ",VLOOKUP(A36,INSSCHRIJVIN500M!A$5:H$40,3))</f>
        <v> </v>
      </c>
    </row>
    <row r="37" ht="12.75">
      <c r="C37" s="3" t="str">
        <f>IF(A37=""," ",VLOOKUP(A37,INSSCHRIJVIN500M!A$5:H$40,3))</f>
        <v> </v>
      </c>
    </row>
    <row r="38" ht="12.75">
      <c r="C38" s="3" t="str">
        <f>IF(A38=""," ",VLOOKUP(A38,INSSCHRIJVIN500M!A$5:H$40,3))</f>
        <v> </v>
      </c>
    </row>
    <row r="39" ht="12.75">
      <c r="C39" s="3" t="str">
        <f>IF(A39=""," ",VLOOKUP(A39,INSSCHRIJVIN500M!A$5:H$40,3))</f>
        <v> </v>
      </c>
    </row>
    <row r="40" ht="12.75">
      <c r="C40" s="3" t="str">
        <f>IF(A40=""," ",VLOOKUP(A40,INSSCHRIJVIN500M!A$5:H$40,3))</f>
        <v> 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6" sqref="B26"/>
    </sheetView>
  </sheetViews>
  <sheetFormatPr defaultColWidth="11.57421875" defaultRowHeight="12.75"/>
  <sheetData>
    <row r="1" spans="1:6" ht="12.75">
      <c r="A1">
        <v>1</v>
      </c>
      <c r="B1" s="5">
        <v>0.0011181712962962964</v>
      </c>
      <c r="C1" s="18">
        <v>0.736</v>
      </c>
      <c r="D1" s="5">
        <v>0.0011181712962962964</v>
      </c>
      <c r="E1" s="18">
        <v>0.736</v>
      </c>
      <c r="F1" s="20">
        <v>42197.66446759259</v>
      </c>
    </row>
    <row r="2" spans="1:6" ht="12.75">
      <c r="A2">
        <v>2</v>
      </c>
      <c r="B2" s="5">
        <v>0.0011456018518518519</v>
      </c>
      <c r="C2" s="18">
        <v>0.754</v>
      </c>
      <c r="D2" s="5">
        <v>2.7430555555555556E-05</v>
      </c>
      <c r="E2" s="18">
        <v>0.018000000000000002</v>
      </c>
      <c r="F2" s="20">
        <v>42197.66449074074</v>
      </c>
    </row>
    <row r="3" spans="1:6" ht="12.75">
      <c r="A3">
        <v>3</v>
      </c>
      <c r="B3" s="5">
        <v>0.0011618055555555555</v>
      </c>
      <c r="C3" s="18">
        <v>0.764</v>
      </c>
      <c r="D3" s="5">
        <v>1.6203703703703704E-05</v>
      </c>
      <c r="E3" s="18">
        <v>0.011000000000000001</v>
      </c>
      <c r="F3" s="20">
        <v>42197.664502314816</v>
      </c>
    </row>
    <row r="4" spans="1:6" ht="12.75">
      <c r="A4">
        <v>4</v>
      </c>
      <c r="B4" s="5">
        <v>0.0011827546296296295</v>
      </c>
      <c r="C4" s="18">
        <v>0.778</v>
      </c>
      <c r="D4" s="5">
        <v>2.0949074074074076E-05</v>
      </c>
      <c r="E4" s="18">
        <v>0.013999999999999999</v>
      </c>
      <c r="F4" s="20">
        <v>42197.66452546296</v>
      </c>
    </row>
    <row r="5" spans="1:6" ht="12.75">
      <c r="A5">
        <v>5</v>
      </c>
      <c r="B5" s="5">
        <v>0.0012190972222222221</v>
      </c>
      <c r="C5" s="18">
        <v>0.802</v>
      </c>
      <c r="D5" s="5">
        <v>3.6342592592592596E-05</v>
      </c>
      <c r="E5" s="18">
        <v>0.024</v>
      </c>
      <c r="F5" s="20">
        <v>42197.664560185185</v>
      </c>
    </row>
    <row r="6" spans="1:6" ht="12.75">
      <c r="A6">
        <v>6</v>
      </c>
      <c r="B6" s="5">
        <v>0.0012336805555555556</v>
      </c>
      <c r="C6" s="18">
        <v>0.8109999999999999</v>
      </c>
      <c r="D6" s="5">
        <v>1.4583333333333333E-05</v>
      </c>
      <c r="E6" s="18">
        <v>0.01</v>
      </c>
      <c r="F6" s="20">
        <v>42197.66458333333</v>
      </c>
    </row>
    <row r="7" spans="1:6" ht="12.75">
      <c r="A7">
        <v>7</v>
      </c>
      <c r="B7" s="5">
        <v>0.0012372685185185186</v>
      </c>
      <c r="C7" s="18">
        <v>0.8140000000000001</v>
      </c>
      <c r="D7" s="5">
        <v>3.587962962962963E-06</v>
      </c>
      <c r="E7" s="18">
        <v>0.002</v>
      </c>
      <c r="F7" s="20">
        <v>42197.66458333333</v>
      </c>
    </row>
    <row r="8" spans="1:6" ht="12.75">
      <c r="A8">
        <v>8</v>
      </c>
      <c r="B8" s="5">
        <v>0.0012403935185185185</v>
      </c>
      <c r="C8" s="18">
        <v>0.816</v>
      </c>
      <c r="D8" s="5">
        <v>3.125E-06</v>
      </c>
      <c r="E8" s="18">
        <v>0.002</v>
      </c>
      <c r="F8" s="20">
        <v>42197.66458333333</v>
      </c>
    </row>
    <row r="9" spans="1:6" ht="12.75">
      <c r="A9">
        <v>9</v>
      </c>
      <c r="B9" s="5">
        <v>0.0012672453703703704</v>
      </c>
      <c r="C9" s="18">
        <v>0.8340000000000001</v>
      </c>
      <c r="D9" s="5">
        <v>2.685185185185185E-05</v>
      </c>
      <c r="E9" s="18">
        <v>0.018000000000000002</v>
      </c>
      <c r="F9" s="20">
        <v>42197.664606481485</v>
      </c>
    </row>
    <row r="10" spans="1:6" ht="12.75">
      <c r="A10">
        <v>10</v>
      </c>
      <c r="B10" s="5">
        <v>0.0012749999999999999</v>
      </c>
      <c r="C10" s="18">
        <v>0.8390000000000001</v>
      </c>
      <c r="D10" s="5">
        <v>7.75462962962963E-06</v>
      </c>
      <c r="E10" s="18">
        <v>0.005</v>
      </c>
      <c r="F10" s="20">
        <v>42197.664618055554</v>
      </c>
    </row>
    <row r="11" spans="1:6" ht="12.75">
      <c r="A11">
        <v>11</v>
      </c>
      <c r="B11" s="5">
        <v>0.0012832175925925927</v>
      </c>
      <c r="C11" s="18">
        <v>0.8440000000000001</v>
      </c>
      <c r="D11" s="5">
        <v>8.217592592592592E-06</v>
      </c>
      <c r="E11" s="18">
        <v>0.005</v>
      </c>
      <c r="F11" s="20">
        <v>42197.66462962963</v>
      </c>
    </row>
    <row r="12" spans="1:6" ht="12.75">
      <c r="A12">
        <v>12</v>
      </c>
      <c r="B12" s="5">
        <v>0.0012871527777777777</v>
      </c>
      <c r="C12" s="18">
        <v>0.847</v>
      </c>
      <c r="D12" s="5">
        <v>3.935185185185185E-06</v>
      </c>
      <c r="E12" s="18">
        <v>0.0030000000000000005</v>
      </c>
      <c r="F12" s="20">
        <v>42197.66462962963</v>
      </c>
    </row>
    <row r="13" spans="1:6" ht="12.75">
      <c r="A13">
        <v>13</v>
      </c>
      <c r="B13" s="5">
        <v>0.0013149305555555555</v>
      </c>
      <c r="C13" s="18">
        <v>0.865</v>
      </c>
      <c r="D13" s="5">
        <v>2.7777777777777776E-05</v>
      </c>
      <c r="E13" s="18">
        <v>0.018000000000000002</v>
      </c>
      <c r="F13" s="20">
        <v>42197.664664351854</v>
      </c>
    </row>
    <row r="14" spans="1:6" ht="12.75">
      <c r="A14">
        <v>14</v>
      </c>
      <c r="B14" s="5">
        <v>0.0013241898148148147</v>
      </c>
      <c r="C14" s="18">
        <v>0.871</v>
      </c>
      <c r="D14" s="5">
        <v>9.259259259259259E-06</v>
      </c>
      <c r="E14" s="18">
        <v>0.006000000000000001</v>
      </c>
      <c r="F14" s="20">
        <v>42197.664664351854</v>
      </c>
    </row>
    <row r="15" spans="1:6" ht="12.75">
      <c r="A15">
        <v>15</v>
      </c>
      <c r="B15" s="5">
        <v>0.001378125</v>
      </c>
      <c r="C15" s="18">
        <v>0.907</v>
      </c>
      <c r="D15" s="5">
        <v>5.3935185185185184E-05</v>
      </c>
      <c r="E15" s="18">
        <v>0.035</v>
      </c>
      <c r="F15" s="20">
        <v>42197.664722222224</v>
      </c>
    </row>
    <row r="16" spans="1:6" ht="12.75">
      <c r="A16">
        <v>16</v>
      </c>
      <c r="B16" s="5">
        <v>0.001383564814814815</v>
      </c>
      <c r="C16" s="18">
        <v>0.91</v>
      </c>
      <c r="D16" s="5">
        <v>5.439814814814815E-06</v>
      </c>
      <c r="E16" s="18">
        <v>0.004</v>
      </c>
      <c r="F16" s="20">
        <v>42197.66473379629</v>
      </c>
    </row>
    <row r="17" spans="1:6" ht="12.75">
      <c r="A17">
        <v>17</v>
      </c>
      <c r="B17" s="5">
        <v>0.001395138888888889</v>
      </c>
      <c r="C17" s="18">
        <v>0.9179999999999999</v>
      </c>
      <c r="D17" s="5">
        <v>1.1574074074074073E-05</v>
      </c>
      <c r="E17" s="18">
        <v>0.008</v>
      </c>
      <c r="F17" s="20">
        <v>42197.66474537037</v>
      </c>
    </row>
    <row r="18" spans="1:6" ht="12.75">
      <c r="A18">
        <v>18</v>
      </c>
      <c r="B18" s="5">
        <v>0.001417361111111111</v>
      </c>
      <c r="C18" s="18">
        <v>0.932</v>
      </c>
      <c r="D18" s="5">
        <v>2.222222222222222E-05</v>
      </c>
      <c r="E18" s="18">
        <v>0.015</v>
      </c>
      <c r="F18" s="20">
        <v>42197.66475694445</v>
      </c>
    </row>
    <row r="19" spans="1:6" ht="12.75">
      <c r="A19">
        <v>19</v>
      </c>
      <c r="B19" s="5">
        <v>0.0014377314814814815</v>
      </c>
      <c r="C19" s="18">
        <v>0.946</v>
      </c>
      <c r="D19" s="5">
        <v>2.037037037037037E-05</v>
      </c>
      <c r="E19" s="18">
        <v>0.013000000000000001</v>
      </c>
      <c r="F19" s="20">
        <v>42197.66478009259</v>
      </c>
    </row>
    <row r="20" spans="1:6" ht="12.75">
      <c r="A20">
        <v>20</v>
      </c>
      <c r="B20" s="5">
        <v>0.0014541666666666668</v>
      </c>
      <c r="C20" s="18">
        <v>0.9570000000000001</v>
      </c>
      <c r="D20" s="5">
        <v>1.6435185185185184E-05</v>
      </c>
      <c r="E20" s="18">
        <v>0.011000000000000001</v>
      </c>
      <c r="F20" s="20">
        <v>42197.66480324074</v>
      </c>
    </row>
    <row r="21" spans="1:6" ht="12.75">
      <c r="A21">
        <v>21</v>
      </c>
      <c r="B21" s="5">
        <v>0.0014592592592592593</v>
      </c>
      <c r="C21" s="18">
        <v>0.96</v>
      </c>
      <c r="D21" s="5">
        <v>5.092592592592592E-06</v>
      </c>
      <c r="E21" s="18">
        <v>0.0030000000000000005</v>
      </c>
      <c r="F21" s="20">
        <v>42197.66480324074</v>
      </c>
    </row>
    <row r="22" spans="1:6" ht="12.75">
      <c r="A22">
        <v>22</v>
      </c>
      <c r="B22" s="5">
        <v>0.0014633101851851853</v>
      </c>
      <c r="C22" s="18">
        <v>0.963</v>
      </c>
      <c r="D22" s="5">
        <v>4.050925925925926E-06</v>
      </c>
      <c r="E22" s="18">
        <v>0.0030000000000000005</v>
      </c>
      <c r="F22" s="20">
        <v>42197.66480324074</v>
      </c>
    </row>
    <row r="23" spans="1:6" ht="12.75">
      <c r="A23">
        <v>23</v>
      </c>
      <c r="B23" s="5">
        <v>0.0014677083333333335</v>
      </c>
      <c r="C23" s="18">
        <v>0.965</v>
      </c>
      <c r="D23" s="5">
        <v>4.398148148148148E-06</v>
      </c>
      <c r="E23" s="18">
        <v>0.0030000000000000005</v>
      </c>
      <c r="F23" s="20">
        <v>42197.664814814816</v>
      </c>
    </row>
    <row r="24" spans="1:6" ht="12.75">
      <c r="A24">
        <v>24</v>
      </c>
      <c r="B24" s="5">
        <v>0.0015099537037037039</v>
      </c>
      <c r="C24" s="18">
        <v>0.993</v>
      </c>
      <c r="D24" s="5">
        <v>4.224537037037037E-05</v>
      </c>
      <c r="E24" s="18">
        <v>0.027999999999999997</v>
      </c>
      <c r="F24" s="20">
        <v>42197.66484953704</v>
      </c>
    </row>
    <row r="25" spans="1:6" ht="12.75">
      <c r="A25">
        <v>25</v>
      </c>
      <c r="B25" s="5">
        <v>0.0015148148148148148</v>
      </c>
      <c r="C25" s="18">
        <v>0.996</v>
      </c>
      <c r="D25" s="5">
        <v>4.861111111111111E-06</v>
      </c>
      <c r="E25" s="18">
        <v>0.0030000000000000005</v>
      </c>
      <c r="F25" s="20">
        <v>42197.66486111111</v>
      </c>
    </row>
    <row r="26" spans="1:6" ht="12.75">
      <c r="A26">
        <v>26</v>
      </c>
      <c r="B26" s="5">
        <v>0.0015202546296296296</v>
      </c>
      <c r="C26" s="18">
        <v>1</v>
      </c>
      <c r="D26" s="5">
        <v>5.439814814814815E-06</v>
      </c>
      <c r="E26" s="18">
        <v>0.004</v>
      </c>
      <c r="F26" s="20">
        <v>42197.66486111111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Denruyter, Kenny</dc:creator>
  <cp:keywords/>
  <dc:description/>
  <cp:lastModifiedBy>Rik Donders</cp:lastModifiedBy>
  <dcterms:created xsi:type="dcterms:W3CDTF">2015-07-13T12:36:05Z</dcterms:created>
  <dcterms:modified xsi:type="dcterms:W3CDTF">2015-07-13T16:08:41Z</dcterms:modified>
  <cp:category/>
  <cp:version/>
  <cp:contentType/>
  <cp:contentStatus/>
</cp:coreProperties>
</file>